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1355" windowHeight="6660" firstSheet="2" activeTab="3"/>
  </bookViews>
  <sheets>
    <sheet name="National US Senator" sheetId="1" r:id="rId1"/>
    <sheet name="National Rep in Congress 2nd " sheetId="2" r:id="rId2"/>
    <sheet name="State Governor" sheetId="3" r:id="rId3"/>
    <sheet name="State offices" sheetId="8" r:id="rId4"/>
    <sheet name="State Measures 70-76" sheetId="7" r:id="rId5"/>
    <sheet name="County Wide " sheetId="6" r:id="rId6"/>
    <sheet name="Cities" sheetId="5" r:id="rId7"/>
    <sheet name="Board fire" sheetId="4" r:id="rId8"/>
  </sheets>
  <calcPr calcId="125725"/>
</workbook>
</file>

<file path=xl/calcChain.xml><?xml version="1.0" encoding="utf-8"?>
<calcChain xmlns="http://schemas.openxmlformats.org/spreadsheetml/2006/main">
  <c r="G56" i="7"/>
  <c r="G46"/>
  <c r="G36"/>
  <c r="G26"/>
  <c r="G17"/>
  <c r="G8"/>
  <c r="G67" i="6"/>
  <c r="G56"/>
  <c r="G45"/>
  <c r="G30"/>
  <c r="G19"/>
  <c r="G8"/>
  <c r="G88"/>
  <c r="G78"/>
  <c r="G66" i="7"/>
  <c r="I32" i="8"/>
  <c r="I22"/>
  <c r="I11"/>
  <c r="G12" i="3"/>
  <c r="G11" i="2"/>
  <c r="G13" i="1"/>
  <c r="F109" i="5"/>
  <c r="B120"/>
  <c r="B109"/>
  <c r="F83"/>
  <c r="B83"/>
  <c r="F71"/>
  <c r="B72"/>
  <c r="B59"/>
  <c r="B49"/>
  <c r="F48"/>
  <c r="F36"/>
  <c r="B38"/>
  <c r="B26"/>
  <c r="B11"/>
  <c r="B87" i="6"/>
  <c r="C87"/>
  <c r="D87"/>
  <c r="E87"/>
  <c r="F87"/>
  <c r="G87"/>
  <c r="G81"/>
  <c r="G82"/>
  <c r="G83"/>
  <c r="G84"/>
  <c r="G85"/>
  <c r="B77"/>
  <c r="G77" s="1"/>
  <c r="C77"/>
  <c r="D77"/>
  <c r="E77"/>
  <c r="F77"/>
  <c r="G71"/>
  <c r="G72"/>
  <c r="G73"/>
  <c r="G74"/>
  <c r="G75"/>
  <c r="B66"/>
  <c r="C66"/>
  <c r="D66"/>
  <c r="E66"/>
  <c r="F66"/>
  <c r="G66"/>
  <c r="G61"/>
  <c r="G62"/>
  <c r="G63"/>
  <c r="G64"/>
  <c r="G65"/>
  <c r="G51"/>
  <c r="G52"/>
  <c r="G53"/>
  <c r="G54"/>
  <c r="B55"/>
  <c r="G55" s="1"/>
  <c r="C55"/>
  <c r="D55"/>
  <c r="E55"/>
  <c r="F55"/>
  <c r="C44"/>
  <c r="D44"/>
  <c r="B44"/>
  <c r="G44" s="1"/>
  <c r="E44"/>
  <c r="F44"/>
  <c r="G40"/>
  <c r="G41"/>
  <c r="G42"/>
  <c r="G43"/>
  <c r="B65" i="7"/>
  <c r="G65" s="1"/>
  <c r="C65"/>
  <c r="D65"/>
  <c r="E65"/>
  <c r="F65"/>
  <c r="G60"/>
  <c r="G61"/>
  <c r="G62"/>
  <c r="G63"/>
  <c r="G64"/>
  <c r="B55"/>
  <c r="C55"/>
  <c r="D55"/>
  <c r="E55"/>
  <c r="F55"/>
  <c r="G55"/>
  <c r="G50"/>
  <c r="G51"/>
  <c r="G52"/>
  <c r="G53"/>
  <c r="G54"/>
  <c r="B45"/>
  <c r="G45" s="1"/>
  <c r="C45"/>
  <c r="D45"/>
  <c r="E45"/>
  <c r="F45"/>
  <c r="G40"/>
  <c r="G41"/>
  <c r="G42"/>
  <c r="G43"/>
  <c r="G44"/>
  <c r="B35"/>
  <c r="C35"/>
  <c r="D35"/>
  <c r="E35"/>
  <c r="F35"/>
  <c r="G35"/>
  <c r="G30"/>
  <c r="G31"/>
  <c r="G32"/>
  <c r="G33"/>
  <c r="G34"/>
  <c r="B25"/>
  <c r="G25" s="1"/>
  <c r="C25"/>
  <c r="D25"/>
  <c r="E25"/>
  <c r="F25"/>
  <c r="G20"/>
  <c r="G21"/>
  <c r="G22"/>
  <c r="G23"/>
  <c r="G24"/>
  <c r="B16"/>
  <c r="C16"/>
  <c r="D16"/>
  <c r="E16"/>
  <c r="F16"/>
  <c r="G16"/>
  <c r="G11"/>
  <c r="G12"/>
  <c r="G13"/>
  <c r="G14"/>
  <c r="G15"/>
  <c r="B7"/>
  <c r="G7" s="1"/>
  <c r="C7"/>
  <c r="D7"/>
  <c r="E7"/>
  <c r="F7"/>
  <c r="G2"/>
  <c r="G3"/>
  <c r="G4"/>
  <c r="G5"/>
  <c r="G6"/>
  <c r="C9" i="4"/>
  <c r="G3"/>
  <c r="G4"/>
  <c r="G5"/>
  <c r="G6"/>
  <c r="G7"/>
  <c r="D9"/>
  <c r="G9" s="1"/>
  <c r="B9"/>
  <c r="C29" i="6"/>
  <c r="G29" s="1"/>
  <c r="B29"/>
  <c r="D29"/>
  <c r="E29"/>
  <c r="F29"/>
  <c r="G24"/>
  <c r="G25"/>
  <c r="G26"/>
  <c r="G27"/>
  <c r="G28"/>
  <c r="G12"/>
  <c r="G13"/>
  <c r="G14"/>
  <c r="G15"/>
  <c r="G16"/>
  <c r="G17"/>
  <c r="B18"/>
  <c r="C18"/>
  <c r="D18"/>
  <c r="E18"/>
  <c r="F18"/>
  <c r="G18"/>
  <c r="B7"/>
  <c r="C7"/>
  <c r="D7"/>
  <c r="E7"/>
  <c r="F7"/>
  <c r="G7"/>
  <c r="G2"/>
  <c r="G3"/>
  <c r="G4"/>
  <c r="G5"/>
  <c r="G6"/>
  <c r="D31" i="8"/>
  <c r="I31" s="1"/>
  <c r="E31"/>
  <c r="F31"/>
  <c r="G31"/>
  <c r="H31"/>
  <c r="I26"/>
  <c r="I27"/>
  <c r="I28"/>
  <c r="I29"/>
  <c r="I30"/>
  <c r="D21"/>
  <c r="E21"/>
  <c r="F21"/>
  <c r="G21"/>
  <c r="H21"/>
  <c r="I21"/>
  <c r="I15"/>
  <c r="I16"/>
  <c r="I17"/>
  <c r="I18"/>
  <c r="I19"/>
  <c r="I20"/>
  <c r="D10"/>
  <c r="E10"/>
  <c r="F10"/>
  <c r="G10"/>
  <c r="H10"/>
  <c r="I10"/>
  <c r="I2"/>
  <c r="I3"/>
  <c r="I4"/>
  <c r="I5"/>
  <c r="I6"/>
  <c r="I7"/>
  <c r="I8"/>
  <c r="I9"/>
  <c r="G2" i="3"/>
  <c r="G3"/>
  <c r="G4"/>
  <c r="G5"/>
  <c r="G6"/>
  <c r="G8"/>
  <c r="G9"/>
  <c r="F11"/>
  <c r="F7"/>
  <c r="E11"/>
  <c r="E7"/>
  <c r="G7" s="1"/>
  <c r="D11"/>
  <c r="C11"/>
  <c r="B11"/>
  <c r="G11" s="1"/>
  <c r="B10" i="2"/>
  <c r="C10"/>
  <c r="D10"/>
  <c r="E10"/>
  <c r="F10"/>
  <c r="G3"/>
  <c r="G4"/>
  <c r="G5"/>
  <c r="G6"/>
  <c r="G7"/>
  <c r="G8"/>
  <c r="G10"/>
  <c r="G2" i="1"/>
  <c r="G3"/>
  <c r="G4"/>
  <c r="G5"/>
  <c r="G6"/>
  <c r="G7"/>
  <c r="G9"/>
  <c r="G10"/>
  <c r="F8"/>
  <c r="F12" s="1"/>
  <c r="E8"/>
  <c r="E12" s="1"/>
  <c r="B12"/>
  <c r="G12" s="1"/>
  <c r="C12"/>
  <c r="G8" l="1"/>
</calcChain>
</file>

<file path=xl/sharedStrings.xml><?xml version="1.0" encoding="utf-8"?>
<sst xmlns="http://schemas.openxmlformats.org/spreadsheetml/2006/main" count="523" uniqueCount="108">
  <si>
    <t>United States Senator</t>
  </si>
  <si>
    <t>Precinct 1</t>
  </si>
  <si>
    <t>Precinct 2</t>
  </si>
  <si>
    <t>Precinct 3</t>
  </si>
  <si>
    <t>Precinct 4</t>
  </si>
  <si>
    <t>Precinct 5</t>
  </si>
  <si>
    <t>Total</t>
  </si>
  <si>
    <t>Write In</t>
  </si>
  <si>
    <t xml:space="preserve">Overvotes </t>
  </si>
  <si>
    <t>Undervotes</t>
  </si>
  <si>
    <t>Total Voting</t>
  </si>
  <si>
    <t>Total Eligible voters</t>
  </si>
  <si>
    <t xml:space="preserve">Representative in Congress, 2nd District </t>
  </si>
  <si>
    <t>Overvotes</t>
  </si>
  <si>
    <t>State Treasurer</t>
  </si>
  <si>
    <t>Governor</t>
  </si>
  <si>
    <t xml:space="preserve">State Representative, 57th District </t>
  </si>
  <si>
    <t xml:space="preserve">Nonpartisan State Judiciary </t>
  </si>
  <si>
    <t>Judge of Court of Appeals, Position 2</t>
  </si>
  <si>
    <t>Jim Huffman (REP)</t>
  </si>
  <si>
    <t>Rick Staggenborg (PRO)</t>
  </si>
  <si>
    <t>Ron Wyden (DEM)</t>
  </si>
  <si>
    <t>Marc Delphine (LBT)</t>
  </si>
  <si>
    <t>Bruce Cronk (WFP)</t>
  </si>
  <si>
    <t>Joyce B Segers (DEM)</t>
  </si>
  <si>
    <t>Greg Walden (REP)</t>
  </si>
  <si>
    <t>John Kitzhaber DEM, IND</t>
  </si>
  <si>
    <t>Greg Kord CON</t>
  </si>
  <si>
    <t>Wes Wagner LBT</t>
  </si>
  <si>
    <t xml:space="preserve">Chris Dudley REP </t>
  </si>
  <si>
    <t>Walter F (Walt) Brown PRO</t>
  </si>
  <si>
    <t>Chris Telfer REP</t>
  </si>
  <si>
    <t>Ted Wheeler DEM, WFP</t>
  </si>
  <si>
    <t>Michael Marsh CON</t>
  </si>
  <si>
    <t>Greg Smith REP</t>
  </si>
  <si>
    <t>Jean A Falbo DEM</t>
  </si>
  <si>
    <t xml:space="preserve">Rebecca A Duncan   </t>
  </si>
  <si>
    <t>Yes</t>
  </si>
  <si>
    <t>No</t>
  </si>
  <si>
    <t>State Measure 70</t>
  </si>
  <si>
    <t>State Measure 71</t>
  </si>
  <si>
    <t>State Measure 72</t>
  </si>
  <si>
    <t>State Measure 73</t>
  </si>
  <si>
    <t>State Measure 74</t>
  </si>
  <si>
    <t>State Measure 75</t>
  </si>
  <si>
    <t>State Measure 76</t>
  </si>
  <si>
    <t>Ken A Grieb REP</t>
  </si>
  <si>
    <t xml:space="preserve">Nonpartisan County </t>
  </si>
  <si>
    <t>Justice of the Peace</t>
  </si>
  <si>
    <t>Annetta (Ann) L Spicer</t>
  </si>
  <si>
    <t xml:space="preserve">Earl R Woods, Jr. </t>
  </si>
  <si>
    <t>County Commissioner, Position 2</t>
  </si>
  <si>
    <t>Umatilla Morrow Radio &amp; Data District</t>
  </si>
  <si>
    <t>Measure 30-86</t>
  </si>
  <si>
    <t>City of Boardman Vote for 3</t>
  </si>
  <si>
    <t>Neil Livingston</t>
  </si>
  <si>
    <t>Christie Perry</t>
  </si>
  <si>
    <t xml:space="preserve">No Candidate </t>
  </si>
  <si>
    <t>Linda Skendzel</t>
  </si>
  <si>
    <t>Kathleen (Kathy) Simonis</t>
  </si>
  <si>
    <t>Arnold Joseph Theisen</t>
  </si>
  <si>
    <t>City of Irrigon Vote for 3</t>
  </si>
  <si>
    <t>Town of Lexington  Mayor</t>
  </si>
  <si>
    <t>Dwyla Yocom</t>
  </si>
  <si>
    <t>Gary Kemp</t>
  </si>
  <si>
    <t>Town of Lexington Position 1</t>
  </si>
  <si>
    <t>Kirk Alan Looslie</t>
  </si>
  <si>
    <t>Town of Lexington Position 4</t>
  </si>
  <si>
    <t xml:space="preserve">No Candidate filed </t>
  </si>
  <si>
    <t xml:space="preserve">Town of Lexington 25-55 </t>
  </si>
  <si>
    <t>Department</t>
  </si>
  <si>
    <t>Five Year Local Option Tax for Lexington Fire</t>
  </si>
  <si>
    <t>City of Ione Mayor</t>
  </si>
  <si>
    <t>Mark Bruno</t>
  </si>
  <si>
    <t>City of Ione Position 4</t>
  </si>
  <si>
    <t>No candidate filed</t>
  </si>
  <si>
    <t>City of Ione Position 5</t>
  </si>
  <si>
    <t>Beverly Crum</t>
  </si>
  <si>
    <t>City of Ione Position 6</t>
  </si>
  <si>
    <t>City of Heppner Mayor</t>
  </si>
  <si>
    <t>Leslie L Paustian</t>
  </si>
  <si>
    <t>City of Heppner Position 5</t>
  </si>
  <si>
    <t>Jo Anne Burleson</t>
  </si>
  <si>
    <t>City of Heppner Position 6</t>
  </si>
  <si>
    <t>Judith (Judy) Buschke</t>
  </si>
  <si>
    <t>Morrow Soil &amp; Water Conservation</t>
  </si>
  <si>
    <t>No Candidate filed</t>
  </si>
  <si>
    <t>Judith (Judy) Barber</t>
  </si>
  <si>
    <t>District Zone 5 Director</t>
  </si>
  <si>
    <t>District Zone 4  Director</t>
  </si>
  <si>
    <t>District Zone 1  Director</t>
  </si>
  <si>
    <t>Kathy Neal</t>
  </si>
  <si>
    <t>Joseph P McElligott</t>
  </si>
  <si>
    <t xml:space="preserve">County Wide </t>
  </si>
  <si>
    <t>Boardman Rural Fire Protection District</t>
  </si>
  <si>
    <t>Measure 25-56</t>
  </si>
  <si>
    <t>Town of Lexington Position 3</t>
  </si>
  <si>
    <t>Wilbur (Bill) Beard</t>
  </si>
  <si>
    <t>676 X 3</t>
  </si>
  <si>
    <t>711 X 3</t>
  </si>
  <si>
    <t>I , Bobbi Childers, Morrow County Clerk Certify that the votes recorded on this Abstract correctly summarize the tally of votes cast on November 2, 2010.</t>
  </si>
  <si>
    <t>Bobbi Childers, Morrow County Clerk</t>
  </si>
  <si>
    <t>_____________________________________  Abstract Date: November 16, 2010</t>
  </si>
  <si>
    <t xml:space="preserve">I, certify the votes recorded on this Abstract to be a true summary of </t>
  </si>
  <si>
    <t>votes cast on November 2, 2010.</t>
  </si>
  <si>
    <t>____________________________________  November 16, 2010</t>
  </si>
  <si>
    <t>Intermountain ESD Director Zone 1</t>
  </si>
  <si>
    <t>Intermountain ESD Director at lg. Zone 7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</si>
</sst>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/>
    <xf numFmtId="0" fontId="2" fillId="0" borderId="4" xfId="0" applyFont="1" applyFill="1" applyBorder="1"/>
    <xf numFmtId="0" fontId="2" fillId="0" borderId="0" xfId="0" applyFont="1"/>
    <xf numFmtId="0" fontId="3" fillId="0" borderId="1" xfId="0" applyFont="1" applyFill="1" applyBorder="1"/>
    <xf numFmtId="0" fontId="0" fillId="0" borderId="4" xfId="0" applyFill="1" applyBorder="1"/>
    <xf numFmtId="0" fontId="0" fillId="0" borderId="5" xfId="0" applyBorder="1"/>
    <xf numFmtId="0" fontId="0" fillId="0" borderId="6" xfId="0" applyBorder="1"/>
    <xf numFmtId="0" fontId="0" fillId="0" borderId="7" xfId="0" applyFill="1" applyBorder="1"/>
    <xf numFmtId="0" fontId="0" fillId="0" borderId="0" xfId="0" applyNumberFormat="1" applyBorder="1"/>
    <xf numFmtId="0" fontId="0" fillId="0" borderId="7" xfId="0" applyNumberFormat="1" applyFill="1" applyBorder="1"/>
    <xf numFmtId="10" fontId="0" fillId="0" borderId="1" xfId="0" applyNumberFormat="1" applyBorder="1"/>
    <xf numFmtId="0" fontId="0" fillId="0" borderId="7" xfId="0" applyNumberFormat="1" applyBorder="1"/>
    <xf numFmtId="10" fontId="0" fillId="0" borderId="7" xfId="0" applyNumberFormat="1" applyBorder="1"/>
    <xf numFmtId="0" fontId="4" fillId="0" borderId="0" xfId="0" applyFont="1"/>
    <xf numFmtId="0" fontId="1" fillId="0" borderId="0" xfId="0" applyFont="1"/>
    <xf numFmtId="15" fontId="1" fillId="0" borderId="0" xfId="0" applyNumberFormat="1" applyFont="1"/>
    <xf numFmtId="0" fontId="0" fillId="0" borderId="3" xfId="0" applyBorder="1"/>
    <xf numFmtId="10" fontId="0" fillId="0" borderId="3" xfId="0" applyNumberFormat="1" applyBorder="1"/>
    <xf numFmtId="0" fontId="0" fillId="0" borderId="8" xfId="0" applyBorder="1"/>
    <xf numFmtId="0" fontId="0" fillId="0" borderId="7" xfId="0" applyBorder="1"/>
    <xf numFmtId="0" fontId="0" fillId="0" borderId="4" xfId="0" applyBorder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workbookViewId="0">
      <selection activeCell="H12" sqref="H12"/>
    </sheetView>
  </sheetViews>
  <sheetFormatPr defaultRowHeight="12.75"/>
  <cols>
    <col min="1" max="1" width="21.42578125" customWidth="1"/>
    <col min="8" max="8" width="9.140625" style="16"/>
    <col min="12" max="12" width="14.570312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7"/>
    </row>
    <row r="2" spans="1:8">
      <c r="A2" s="1" t="s">
        <v>19</v>
      </c>
      <c r="B2" s="1">
        <v>351</v>
      </c>
      <c r="C2" s="1">
        <v>471</v>
      </c>
      <c r="D2" s="1">
        <v>176</v>
      </c>
      <c r="E2" s="1">
        <v>189</v>
      </c>
      <c r="F2" s="1">
        <v>463</v>
      </c>
      <c r="G2" s="1">
        <f t="shared" ref="G2:G10" si="0">SUM(B2:F2)</f>
        <v>1650</v>
      </c>
      <c r="H2" s="17"/>
    </row>
    <row r="3" spans="1:8">
      <c r="A3" s="1" t="s">
        <v>20</v>
      </c>
      <c r="B3" s="1">
        <v>4</v>
      </c>
      <c r="C3" s="1">
        <v>5</v>
      </c>
      <c r="D3" s="1">
        <v>0</v>
      </c>
      <c r="E3" s="1">
        <v>0</v>
      </c>
      <c r="F3" s="1">
        <v>5</v>
      </c>
      <c r="G3" s="1">
        <f t="shared" si="0"/>
        <v>14</v>
      </c>
      <c r="H3" s="17"/>
    </row>
    <row r="4" spans="1:8">
      <c r="A4" s="1" t="s">
        <v>21</v>
      </c>
      <c r="B4" s="1">
        <v>312</v>
      </c>
      <c r="C4" s="1">
        <v>422</v>
      </c>
      <c r="D4" s="1">
        <v>79</v>
      </c>
      <c r="E4" s="1">
        <v>131</v>
      </c>
      <c r="F4" s="1">
        <v>428</v>
      </c>
      <c r="G4" s="1">
        <f t="shared" si="0"/>
        <v>1372</v>
      </c>
      <c r="H4" s="17"/>
    </row>
    <row r="5" spans="1:8">
      <c r="A5" s="1" t="s">
        <v>22</v>
      </c>
      <c r="B5" s="1">
        <v>14</v>
      </c>
      <c r="C5" s="1">
        <v>27</v>
      </c>
      <c r="D5" s="1">
        <v>3</v>
      </c>
      <c r="E5" s="1">
        <v>1</v>
      </c>
      <c r="F5" s="1">
        <v>8</v>
      </c>
      <c r="G5" s="1">
        <f t="shared" si="0"/>
        <v>53</v>
      </c>
      <c r="H5" s="17"/>
    </row>
    <row r="6" spans="1:8">
      <c r="A6" s="1" t="s">
        <v>23</v>
      </c>
      <c r="B6" s="1">
        <v>17</v>
      </c>
      <c r="C6" s="1">
        <v>37</v>
      </c>
      <c r="D6" s="1">
        <v>5</v>
      </c>
      <c r="E6" s="1">
        <v>3</v>
      </c>
      <c r="F6" s="1">
        <v>13</v>
      </c>
      <c r="G6" s="1">
        <f t="shared" si="0"/>
        <v>75</v>
      </c>
      <c r="H6" s="17"/>
    </row>
    <row r="7" spans="1:8">
      <c r="A7" s="1" t="s">
        <v>7</v>
      </c>
      <c r="B7" s="1">
        <v>1</v>
      </c>
      <c r="C7" s="1">
        <v>2</v>
      </c>
      <c r="D7" s="1">
        <v>0</v>
      </c>
      <c r="E7" s="1">
        <v>0</v>
      </c>
      <c r="F7" s="1">
        <v>1</v>
      </c>
      <c r="G7" s="1">
        <f t="shared" si="0"/>
        <v>4</v>
      </c>
      <c r="H7" s="17"/>
    </row>
    <row r="8" spans="1:8">
      <c r="A8" s="1" t="s">
        <v>6</v>
      </c>
      <c r="B8" s="1">
        <v>699</v>
      </c>
      <c r="C8" s="1">
        <v>964</v>
      </c>
      <c r="D8" s="1">
        <v>263</v>
      </c>
      <c r="E8" s="1">
        <f>SUM(E2:E7)</f>
        <v>324</v>
      </c>
      <c r="F8" s="1">
        <f>SUM(F2:F7)</f>
        <v>918</v>
      </c>
      <c r="G8" s="1">
        <f t="shared" si="0"/>
        <v>3168</v>
      </c>
      <c r="H8" s="17"/>
    </row>
    <row r="9" spans="1:8">
      <c r="A9" s="1" t="s">
        <v>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f t="shared" si="0"/>
        <v>0</v>
      </c>
      <c r="H9" s="19"/>
    </row>
    <row r="10" spans="1:8">
      <c r="A10" s="1" t="s">
        <v>9</v>
      </c>
      <c r="B10" s="1">
        <v>14</v>
      </c>
      <c r="C10" s="1">
        <v>6</v>
      </c>
      <c r="D10" s="1">
        <v>9</v>
      </c>
      <c r="E10" s="1">
        <v>7</v>
      </c>
      <c r="F10" s="1">
        <v>19</v>
      </c>
      <c r="G10" s="1">
        <f t="shared" si="0"/>
        <v>55</v>
      </c>
      <c r="H10" s="17"/>
    </row>
    <row r="11" spans="1:8">
      <c r="A11" s="1"/>
      <c r="B11" s="1"/>
      <c r="C11" s="1"/>
      <c r="D11" s="1"/>
      <c r="E11" s="1"/>
      <c r="F11" s="1"/>
      <c r="G11" s="1"/>
      <c r="H11" s="19"/>
    </row>
    <row r="12" spans="1:8">
      <c r="A12" s="1" t="s">
        <v>10</v>
      </c>
      <c r="B12" s="1">
        <f>SUM(B8:B11)</f>
        <v>713</v>
      </c>
      <c r="C12" s="1">
        <f>SUM(C8:C11)</f>
        <v>970</v>
      </c>
      <c r="D12" s="1">
        <v>272</v>
      </c>
      <c r="E12" s="1">
        <f>SUM(E8:E11)</f>
        <v>331</v>
      </c>
      <c r="F12" s="1">
        <f>SUM(F8:F11)</f>
        <v>937</v>
      </c>
      <c r="G12" s="1">
        <f>SUM(B12:F12)</f>
        <v>3223</v>
      </c>
      <c r="H12" s="20">
        <v>0.68799999999999994</v>
      </c>
    </row>
    <row r="13" spans="1:8">
      <c r="A13" s="1" t="s">
        <v>11</v>
      </c>
      <c r="B13" s="1">
        <v>1169</v>
      </c>
      <c r="C13" s="1">
        <v>1554</v>
      </c>
      <c r="D13" s="1">
        <v>349</v>
      </c>
      <c r="E13" s="1">
        <v>401</v>
      </c>
      <c r="F13" s="1">
        <v>1213</v>
      </c>
      <c r="G13" s="1">
        <f>SUM(B13:F13)</f>
        <v>4686</v>
      </c>
      <c r="H13" s="19"/>
    </row>
    <row r="30" spans="1:10">
      <c r="A30" s="21" t="s">
        <v>100</v>
      </c>
      <c r="H30"/>
    </row>
    <row r="31" spans="1:10">
      <c r="H31"/>
    </row>
    <row r="32" spans="1:10">
      <c r="A32" s="22" t="s">
        <v>102</v>
      </c>
      <c r="B32" s="23"/>
      <c r="C32" s="22"/>
      <c r="D32" s="22"/>
      <c r="E32" s="22"/>
      <c r="F32" s="22"/>
      <c r="G32" s="22"/>
      <c r="H32" s="22"/>
      <c r="I32" s="22"/>
      <c r="J32" s="22"/>
    </row>
    <row r="33" spans="1:10">
      <c r="A33" s="22" t="s">
        <v>101</v>
      </c>
      <c r="B33" s="22"/>
      <c r="C33" s="22"/>
      <c r="D33" s="22"/>
      <c r="E33" s="22"/>
      <c r="F33" s="22"/>
      <c r="G33" s="22"/>
      <c r="H33" s="22"/>
      <c r="I33" s="22"/>
      <c r="J33" s="22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Q33"/>
  <sheetViews>
    <sheetView topLeftCell="A4" workbookViewId="0">
      <selection activeCell="H10" sqref="H10"/>
    </sheetView>
  </sheetViews>
  <sheetFormatPr defaultRowHeight="12.75"/>
  <cols>
    <col min="1" max="1" width="35.5703125" bestFit="1" customWidth="1"/>
  </cols>
  <sheetData>
    <row r="2" spans="1:17">
      <c r="A2" s="1" t="s">
        <v>12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</row>
    <row r="3" spans="1:17">
      <c r="A3" s="1" t="s">
        <v>24</v>
      </c>
      <c r="B3" s="1">
        <v>124</v>
      </c>
      <c r="C3" s="1">
        <v>228</v>
      </c>
      <c r="D3" s="1">
        <v>26</v>
      </c>
      <c r="E3" s="1">
        <v>28</v>
      </c>
      <c r="F3" s="1">
        <v>131</v>
      </c>
      <c r="G3" s="1">
        <f t="shared" ref="G3:G8" si="0">SUM(B3:F3)</f>
        <v>537</v>
      </c>
    </row>
    <row r="4" spans="1:17">
      <c r="A4" s="1" t="s">
        <v>25</v>
      </c>
      <c r="B4" s="1">
        <v>566</v>
      </c>
      <c r="C4" s="1">
        <v>726</v>
      </c>
      <c r="D4" s="1">
        <v>237</v>
      </c>
      <c r="E4" s="1">
        <v>294</v>
      </c>
      <c r="F4" s="1">
        <v>770</v>
      </c>
      <c r="G4" s="1">
        <f t="shared" si="0"/>
        <v>2593</v>
      </c>
    </row>
    <row r="5" spans="1:17">
      <c r="A5" s="1" t="s">
        <v>7</v>
      </c>
      <c r="B5" s="1">
        <v>2</v>
      </c>
      <c r="C5" s="1">
        <v>1</v>
      </c>
      <c r="D5" s="1">
        <v>0</v>
      </c>
      <c r="E5" s="1">
        <v>0</v>
      </c>
      <c r="F5" s="1">
        <v>5</v>
      </c>
      <c r="G5" s="1">
        <f t="shared" si="0"/>
        <v>8</v>
      </c>
    </row>
    <row r="6" spans="1:17">
      <c r="A6" s="1" t="s">
        <v>6</v>
      </c>
      <c r="B6" s="1">
        <v>692</v>
      </c>
      <c r="C6" s="1">
        <v>955</v>
      </c>
      <c r="D6" s="1">
        <v>263</v>
      </c>
      <c r="E6" s="1">
        <v>322</v>
      </c>
      <c r="F6" s="1">
        <v>906</v>
      </c>
      <c r="G6" s="1">
        <f t="shared" si="0"/>
        <v>3138</v>
      </c>
    </row>
    <row r="7" spans="1:17">
      <c r="A7" s="1" t="s">
        <v>13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f t="shared" si="0"/>
        <v>0</v>
      </c>
    </row>
    <row r="8" spans="1:17">
      <c r="A8" s="1" t="s">
        <v>9</v>
      </c>
      <c r="B8" s="1">
        <v>21</v>
      </c>
      <c r="C8" s="1">
        <v>15</v>
      </c>
      <c r="D8" s="1">
        <v>9</v>
      </c>
      <c r="E8" s="1">
        <v>9</v>
      </c>
      <c r="F8" s="1">
        <v>31</v>
      </c>
      <c r="G8" s="1">
        <f t="shared" si="0"/>
        <v>85</v>
      </c>
    </row>
    <row r="9" spans="1:17">
      <c r="A9" s="1"/>
      <c r="B9" s="1"/>
      <c r="C9" s="1"/>
      <c r="D9" s="1"/>
      <c r="E9" s="1"/>
      <c r="F9" s="1"/>
      <c r="G9" s="1"/>
    </row>
    <row r="10" spans="1:17">
      <c r="A10" s="1" t="s">
        <v>10</v>
      </c>
      <c r="B10" s="1">
        <f>SUM(B6:B9)</f>
        <v>713</v>
      </c>
      <c r="C10" s="1">
        <f>SUM(C6:C9)</f>
        <v>970</v>
      </c>
      <c r="D10" s="1">
        <f>SUM(D6:D9)</f>
        <v>272</v>
      </c>
      <c r="E10" s="1">
        <f>SUM(E6:E9)</f>
        <v>331</v>
      </c>
      <c r="F10" s="1">
        <f>SUM(F6:F9)</f>
        <v>937</v>
      </c>
      <c r="G10" s="1">
        <f>SUM(B10:F10)</f>
        <v>3223</v>
      </c>
      <c r="H10" s="20">
        <v>0.68799999999999994</v>
      </c>
    </row>
    <row r="11" spans="1:17">
      <c r="A11" s="1" t="s">
        <v>11</v>
      </c>
      <c r="B11" s="1">
        <v>1169</v>
      </c>
      <c r="C11" s="1">
        <v>1554</v>
      </c>
      <c r="D11" s="1">
        <v>349</v>
      </c>
      <c r="E11" s="1">
        <v>401</v>
      </c>
      <c r="F11" s="1">
        <v>1213</v>
      </c>
      <c r="G11" s="1">
        <f>SUM(B11:F11)</f>
        <v>4686</v>
      </c>
    </row>
    <row r="14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30" spans="1:17">
      <c r="A30" s="21" t="s">
        <v>100</v>
      </c>
    </row>
    <row r="32" spans="1:17">
      <c r="A32" s="22" t="s">
        <v>102</v>
      </c>
      <c r="B32" s="23"/>
      <c r="C32" s="22"/>
      <c r="D32" s="22"/>
      <c r="E32" s="22"/>
      <c r="F32" s="22"/>
      <c r="G32" s="22"/>
      <c r="H32" s="22"/>
      <c r="I32" s="22"/>
      <c r="J32" s="22"/>
    </row>
    <row r="33" spans="1:10">
      <c r="A33" s="22" t="s">
        <v>101</v>
      </c>
      <c r="B33" s="22"/>
      <c r="C33" s="22"/>
      <c r="D33" s="22"/>
      <c r="E33" s="22"/>
      <c r="F33" s="22"/>
      <c r="G33" s="22"/>
      <c r="H33" s="22"/>
      <c r="I33" s="22"/>
      <c r="J33" s="22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E29" sqref="E29"/>
    </sheetView>
  </sheetViews>
  <sheetFormatPr defaultRowHeight="12.75"/>
  <cols>
    <col min="1" max="1" width="23" customWidth="1"/>
    <col min="2" max="6" width="10" bestFit="1" customWidth="1"/>
  </cols>
  <sheetData>
    <row r="1" spans="1:8">
      <c r="A1" s="4" t="s">
        <v>15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</row>
    <row r="2" spans="1:8">
      <c r="A2" s="1" t="s">
        <v>26</v>
      </c>
      <c r="B2" s="1">
        <v>220</v>
      </c>
      <c r="C2" s="1">
        <v>317</v>
      </c>
      <c r="D2" s="1">
        <v>37</v>
      </c>
      <c r="E2" s="1">
        <v>58</v>
      </c>
      <c r="F2" s="1">
        <v>218</v>
      </c>
      <c r="G2" s="1">
        <f t="shared" ref="G2:G9" si="0">SUM(B2:F2)</f>
        <v>850</v>
      </c>
    </row>
    <row r="3" spans="1:8">
      <c r="A3" s="1" t="s">
        <v>27</v>
      </c>
      <c r="B3" s="1">
        <v>33</v>
      </c>
      <c r="C3" s="1">
        <v>36</v>
      </c>
      <c r="D3" s="1">
        <v>2</v>
      </c>
      <c r="E3" s="1">
        <v>2</v>
      </c>
      <c r="F3" s="1">
        <v>14</v>
      </c>
      <c r="G3" s="1">
        <f t="shared" si="0"/>
        <v>87</v>
      </c>
    </row>
    <row r="4" spans="1:8">
      <c r="A4" s="1" t="s">
        <v>28</v>
      </c>
      <c r="B4" s="1">
        <v>13</v>
      </c>
      <c r="C4" s="1">
        <v>19</v>
      </c>
      <c r="D4" s="1">
        <v>4</v>
      </c>
      <c r="E4" s="1">
        <v>1</v>
      </c>
      <c r="F4" s="1">
        <v>11</v>
      </c>
      <c r="G4" s="1">
        <f t="shared" si="0"/>
        <v>48</v>
      </c>
    </row>
    <row r="5" spans="1:8">
      <c r="A5" s="1" t="s">
        <v>29</v>
      </c>
      <c r="B5" s="1">
        <v>437</v>
      </c>
      <c r="C5" s="1">
        <v>587</v>
      </c>
      <c r="D5" s="1">
        <v>222</v>
      </c>
      <c r="E5" s="1">
        <v>263</v>
      </c>
      <c r="F5" s="1">
        <v>675</v>
      </c>
      <c r="G5" s="1">
        <f t="shared" si="0"/>
        <v>2184</v>
      </c>
    </row>
    <row r="6" spans="1:8">
      <c r="A6" s="1" t="s">
        <v>7</v>
      </c>
      <c r="B6" s="1">
        <v>0</v>
      </c>
      <c r="C6" s="1">
        <v>2</v>
      </c>
      <c r="D6" s="1">
        <v>0</v>
      </c>
      <c r="E6" s="1">
        <v>0</v>
      </c>
      <c r="F6" s="1">
        <v>4</v>
      </c>
      <c r="G6" s="1">
        <f t="shared" si="0"/>
        <v>6</v>
      </c>
    </row>
    <row r="7" spans="1:8">
      <c r="A7" s="1" t="s">
        <v>6</v>
      </c>
      <c r="B7" s="1">
        <v>703</v>
      </c>
      <c r="C7" s="1">
        <v>961</v>
      </c>
      <c r="D7" s="1">
        <v>265</v>
      </c>
      <c r="E7" s="1">
        <f>SUM(E2:E6)</f>
        <v>324</v>
      </c>
      <c r="F7" s="1">
        <f>SUM(F2:F6)</f>
        <v>922</v>
      </c>
      <c r="G7" s="1">
        <f t="shared" si="0"/>
        <v>3175</v>
      </c>
    </row>
    <row r="8" spans="1:8">
      <c r="A8" s="1" t="s">
        <v>13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f t="shared" si="0"/>
        <v>0</v>
      </c>
    </row>
    <row r="9" spans="1:8">
      <c r="A9" s="1" t="s">
        <v>9</v>
      </c>
      <c r="B9" s="1">
        <v>10</v>
      </c>
      <c r="C9" s="1">
        <v>9</v>
      </c>
      <c r="D9" s="1">
        <v>7</v>
      </c>
      <c r="E9" s="1">
        <v>7</v>
      </c>
      <c r="F9" s="1">
        <v>15</v>
      </c>
      <c r="G9" s="1">
        <f t="shared" si="0"/>
        <v>48</v>
      </c>
    </row>
    <row r="10" spans="1:8">
      <c r="G10" s="12"/>
    </row>
    <row r="11" spans="1:8">
      <c r="A11" s="1" t="s">
        <v>10</v>
      </c>
      <c r="B11" s="1">
        <f>SUM(B7:B10)</f>
        <v>713</v>
      </c>
      <c r="C11" s="1">
        <f>SUM(C7:C10)</f>
        <v>970</v>
      </c>
      <c r="D11" s="1">
        <f>SUM(D7:D10)</f>
        <v>272</v>
      </c>
      <c r="E11" s="1">
        <f>SUM(E7:E10)</f>
        <v>331</v>
      </c>
      <c r="F11" s="1">
        <f>SUM(F7:F10)</f>
        <v>937</v>
      </c>
      <c r="G11" s="1">
        <f>SUM(B11:F11)</f>
        <v>3223</v>
      </c>
      <c r="H11" s="20">
        <v>0.68799999999999994</v>
      </c>
    </row>
    <row r="12" spans="1:8">
      <c r="A12" s="1" t="s">
        <v>11</v>
      </c>
      <c r="B12" s="1">
        <v>1169</v>
      </c>
      <c r="C12" s="1">
        <v>1554</v>
      </c>
      <c r="D12" s="1">
        <v>349</v>
      </c>
      <c r="E12" s="1">
        <v>401</v>
      </c>
      <c r="F12" s="1">
        <v>1213</v>
      </c>
      <c r="G12" s="1">
        <f>SUM(B12:F12)</f>
        <v>4686</v>
      </c>
    </row>
    <row r="13" spans="1:8">
      <c r="A13" s="3"/>
      <c r="B13" s="3"/>
      <c r="C13" s="3"/>
      <c r="D13" s="3"/>
      <c r="E13" s="3"/>
      <c r="F13" s="3"/>
      <c r="G13" s="3"/>
    </row>
    <row r="14" spans="1:8">
      <c r="A14" s="3"/>
      <c r="B14" s="3"/>
      <c r="C14" s="3"/>
      <c r="D14" s="3"/>
      <c r="E14" s="3"/>
      <c r="F14" s="3"/>
      <c r="G14" s="3"/>
    </row>
    <row r="15" spans="1:8">
      <c r="A15" s="3"/>
      <c r="B15" s="3"/>
      <c r="C15" s="3"/>
      <c r="D15" s="3"/>
      <c r="E15" s="3"/>
      <c r="F15" s="3"/>
      <c r="G15" s="3"/>
    </row>
    <row r="31" s="3" customFormat="1"/>
    <row r="33" spans="1:2">
      <c r="A33" s="21" t="s">
        <v>100</v>
      </c>
    </row>
    <row r="35" spans="1:2" s="22" customFormat="1" ht="12" customHeight="1">
      <c r="A35" s="22" t="s">
        <v>102</v>
      </c>
      <c r="B35" s="23"/>
    </row>
    <row r="36" spans="1:2" s="22" customFormat="1" ht="11.25">
      <c r="A36" s="22" t="s">
        <v>101</v>
      </c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K37"/>
  <sheetViews>
    <sheetView tabSelected="1" topLeftCell="C1" workbookViewId="0">
      <selection activeCell="J21" sqref="J21"/>
    </sheetView>
  </sheetViews>
  <sheetFormatPr defaultRowHeight="12.75"/>
  <cols>
    <col min="3" max="3" width="35.28515625" bestFit="1" customWidth="1"/>
    <col min="4" max="8" width="10" bestFit="1" customWidth="1"/>
    <col min="9" max="9" width="5.5703125" bestFit="1" customWidth="1"/>
    <col min="10" max="10" width="15" customWidth="1"/>
  </cols>
  <sheetData>
    <row r="1" spans="3:9">
      <c r="C1" s="4" t="s">
        <v>14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5" t="s">
        <v>6</v>
      </c>
    </row>
    <row r="2" spans="3:9">
      <c r="C2" s="1" t="s">
        <v>30</v>
      </c>
      <c r="D2" s="1">
        <v>13</v>
      </c>
      <c r="E2" s="1">
        <v>38</v>
      </c>
      <c r="F2" s="1">
        <v>2</v>
      </c>
      <c r="G2" s="1">
        <v>10</v>
      </c>
      <c r="H2" s="1">
        <v>16</v>
      </c>
      <c r="I2" s="1">
        <f t="shared" ref="I2:I9" si="0">SUM(D2:H2)</f>
        <v>79</v>
      </c>
    </row>
    <row r="3" spans="3:9">
      <c r="C3" s="1" t="s">
        <v>31</v>
      </c>
      <c r="D3" s="1">
        <v>378</v>
      </c>
      <c r="E3" s="1">
        <v>521</v>
      </c>
      <c r="F3" s="1">
        <v>173</v>
      </c>
      <c r="G3" s="1">
        <v>197</v>
      </c>
      <c r="H3" s="1">
        <v>459</v>
      </c>
      <c r="I3" s="1">
        <f t="shared" si="0"/>
        <v>1728</v>
      </c>
    </row>
    <row r="4" spans="3:9">
      <c r="C4" s="1" t="s">
        <v>32</v>
      </c>
      <c r="D4" s="1">
        <v>228</v>
      </c>
      <c r="E4" s="1">
        <v>313</v>
      </c>
      <c r="F4" s="1">
        <v>50</v>
      </c>
      <c r="G4" s="1">
        <v>81</v>
      </c>
      <c r="H4" s="1">
        <v>298</v>
      </c>
      <c r="I4" s="1">
        <f t="shared" si="0"/>
        <v>970</v>
      </c>
    </row>
    <row r="5" spans="3:9">
      <c r="C5" s="1" t="s">
        <v>33</v>
      </c>
      <c r="D5" s="1">
        <v>37</v>
      </c>
      <c r="E5" s="1">
        <v>41</v>
      </c>
      <c r="F5" s="1">
        <v>10</v>
      </c>
      <c r="G5" s="1">
        <v>5</v>
      </c>
      <c r="H5" s="1">
        <v>32</v>
      </c>
      <c r="I5" s="1">
        <f t="shared" si="0"/>
        <v>125</v>
      </c>
    </row>
    <row r="6" spans="3:9">
      <c r="C6" s="1" t="s">
        <v>7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f t="shared" si="0"/>
        <v>0</v>
      </c>
    </row>
    <row r="7" spans="3:9">
      <c r="C7" s="1" t="s">
        <v>6</v>
      </c>
      <c r="D7" s="1">
        <v>656</v>
      </c>
      <c r="E7" s="1">
        <v>913</v>
      </c>
      <c r="F7" s="1">
        <v>235</v>
      </c>
      <c r="G7" s="1">
        <v>293</v>
      </c>
      <c r="H7" s="1">
        <v>805</v>
      </c>
      <c r="I7" s="1">
        <f t="shared" si="0"/>
        <v>2902</v>
      </c>
    </row>
    <row r="8" spans="3:9">
      <c r="C8" s="1" t="s">
        <v>13</v>
      </c>
      <c r="D8" s="1">
        <v>0</v>
      </c>
      <c r="E8" s="1">
        <v>0</v>
      </c>
      <c r="F8" s="1">
        <v>0</v>
      </c>
      <c r="G8" s="1">
        <v>0</v>
      </c>
      <c r="H8" s="1">
        <v>1</v>
      </c>
      <c r="I8" s="1">
        <f t="shared" si="0"/>
        <v>1</v>
      </c>
    </row>
    <row r="9" spans="3:9">
      <c r="C9" s="1" t="s">
        <v>9</v>
      </c>
      <c r="D9" s="1">
        <v>57</v>
      </c>
      <c r="E9" s="1">
        <v>57</v>
      </c>
      <c r="F9" s="1">
        <v>37</v>
      </c>
      <c r="G9" s="1">
        <v>38</v>
      </c>
      <c r="H9" s="1">
        <v>131</v>
      </c>
      <c r="I9" s="1">
        <f t="shared" si="0"/>
        <v>320</v>
      </c>
    </row>
    <row r="10" spans="3:9">
      <c r="C10" s="1" t="s">
        <v>10</v>
      </c>
      <c r="D10" s="1">
        <f>SUM(D7:D9)</f>
        <v>713</v>
      </c>
      <c r="E10" s="1">
        <f>SUM(E7:E9)</f>
        <v>970</v>
      </c>
      <c r="F10" s="1">
        <f>SUM(F7:F9)</f>
        <v>272</v>
      </c>
      <c r="G10" s="1">
        <f>SUM(G7:G9)</f>
        <v>331</v>
      </c>
      <c r="H10" s="1">
        <f>SUM(H7:H9)</f>
        <v>937</v>
      </c>
      <c r="I10" s="1">
        <f>SUM(D10:H10)</f>
        <v>3223</v>
      </c>
    </row>
    <row r="11" spans="3:9">
      <c r="C11" s="1" t="s">
        <v>11</v>
      </c>
      <c r="D11" s="1">
        <v>1169</v>
      </c>
      <c r="E11" s="1">
        <v>1554</v>
      </c>
      <c r="F11" s="1">
        <v>349</v>
      </c>
      <c r="G11" s="1">
        <v>401</v>
      </c>
      <c r="H11" s="1">
        <v>1213</v>
      </c>
      <c r="I11" s="1">
        <f>SUM(D11:H11)</f>
        <v>4686</v>
      </c>
    </row>
    <row r="14" spans="3:9">
      <c r="C14" s="4" t="s">
        <v>16</v>
      </c>
      <c r="D14" s="4" t="s">
        <v>1</v>
      </c>
      <c r="E14" s="4" t="s">
        <v>2</v>
      </c>
      <c r="F14" s="4" t="s">
        <v>3</v>
      </c>
      <c r="G14" s="4" t="s">
        <v>4</v>
      </c>
      <c r="H14" s="4" t="s">
        <v>5</v>
      </c>
      <c r="I14" s="5" t="s">
        <v>6</v>
      </c>
    </row>
    <row r="15" spans="3:9">
      <c r="C15" s="1" t="s">
        <v>34</v>
      </c>
      <c r="D15" s="1">
        <v>540</v>
      </c>
      <c r="E15" s="1">
        <v>712</v>
      </c>
      <c r="F15" s="1">
        <v>225</v>
      </c>
      <c r="G15" s="1">
        <v>256</v>
      </c>
      <c r="H15" s="1">
        <v>768</v>
      </c>
      <c r="I15" s="1">
        <f t="shared" ref="I15:I20" si="1">SUM(D15:H15)</f>
        <v>2501</v>
      </c>
    </row>
    <row r="16" spans="3:9">
      <c r="C16" s="1" t="s">
        <v>35</v>
      </c>
      <c r="D16" s="1">
        <v>148</v>
      </c>
      <c r="E16" s="1">
        <v>227</v>
      </c>
      <c r="F16" s="1">
        <v>32</v>
      </c>
      <c r="G16" s="1">
        <v>54</v>
      </c>
      <c r="H16" s="1">
        <v>140</v>
      </c>
      <c r="I16" s="1">
        <f t="shared" si="1"/>
        <v>601</v>
      </c>
    </row>
    <row r="17" spans="3:10">
      <c r="C17" s="1" t="s">
        <v>7</v>
      </c>
      <c r="D17" s="1">
        <v>2</v>
      </c>
      <c r="E17" s="1">
        <v>1</v>
      </c>
      <c r="F17" s="1">
        <v>0</v>
      </c>
      <c r="G17" s="1">
        <v>0</v>
      </c>
      <c r="H17" s="1">
        <v>3</v>
      </c>
      <c r="I17" s="1">
        <f t="shared" si="1"/>
        <v>6</v>
      </c>
    </row>
    <row r="18" spans="3:10">
      <c r="C18" s="1" t="s">
        <v>6</v>
      </c>
      <c r="D18" s="1">
        <v>690</v>
      </c>
      <c r="E18" s="1">
        <v>940</v>
      </c>
      <c r="F18" s="1">
        <v>257</v>
      </c>
      <c r="G18" s="1">
        <v>310</v>
      </c>
      <c r="H18" s="1">
        <v>911</v>
      </c>
      <c r="I18" s="1">
        <f t="shared" si="1"/>
        <v>3108</v>
      </c>
    </row>
    <row r="19" spans="3:10">
      <c r="C19" s="1" t="s">
        <v>13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f t="shared" si="1"/>
        <v>0</v>
      </c>
    </row>
    <row r="20" spans="3:10">
      <c r="C20" s="1" t="s">
        <v>9</v>
      </c>
      <c r="D20" s="1">
        <v>23</v>
      </c>
      <c r="E20" s="1">
        <v>30</v>
      </c>
      <c r="F20" s="1">
        <v>15</v>
      </c>
      <c r="G20" s="1">
        <v>21</v>
      </c>
      <c r="H20" s="1">
        <v>26</v>
      </c>
      <c r="I20" s="1">
        <f t="shared" si="1"/>
        <v>115</v>
      </c>
    </row>
    <row r="21" spans="3:10">
      <c r="C21" s="1" t="s">
        <v>10</v>
      </c>
      <c r="D21" s="1">
        <f>SUM(D18:D20)</f>
        <v>713</v>
      </c>
      <c r="E21" s="1">
        <f>SUM(E18:E20)</f>
        <v>970</v>
      </c>
      <c r="F21" s="1">
        <f>SUM(F18:F20)</f>
        <v>272</v>
      </c>
      <c r="G21" s="1">
        <f>SUM(G18:G20)</f>
        <v>331</v>
      </c>
      <c r="H21" s="1">
        <f>SUM(H18:H20)</f>
        <v>937</v>
      </c>
      <c r="I21" s="1">
        <f>SUM(D21:H21)</f>
        <v>3223</v>
      </c>
      <c r="J21" s="20">
        <v>0.68799999999999994</v>
      </c>
    </row>
    <row r="22" spans="3:10">
      <c r="C22" s="1" t="s">
        <v>11</v>
      </c>
      <c r="D22" s="1">
        <v>1169</v>
      </c>
      <c r="E22" s="1">
        <v>1554</v>
      </c>
      <c r="F22" s="1">
        <v>349</v>
      </c>
      <c r="G22" s="1">
        <v>401</v>
      </c>
      <c r="H22" s="1">
        <v>1213</v>
      </c>
      <c r="I22" s="1">
        <f>SUM(D22:H22)</f>
        <v>4686</v>
      </c>
    </row>
    <row r="24" spans="3:10">
      <c r="C24" s="6" t="s">
        <v>17</v>
      </c>
    </row>
    <row r="25" spans="3:10">
      <c r="C25" s="7" t="s">
        <v>18</v>
      </c>
      <c r="D25" s="4" t="s">
        <v>1</v>
      </c>
      <c r="E25" s="4" t="s">
        <v>2</v>
      </c>
      <c r="F25" s="4" t="s">
        <v>3</v>
      </c>
      <c r="G25" s="4" t="s">
        <v>4</v>
      </c>
      <c r="H25" s="4" t="s">
        <v>5</v>
      </c>
      <c r="I25" s="5" t="s">
        <v>6</v>
      </c>
    </row>
    <row r="26" spans="3:10">
      <c r="C26" s="1" t="s">
        <v>36</v>
      </c>
      <c r="D26" s="1">
        <v>480</v>
      </c>
      <c r="E26" s="1">
        <v>647</v>
      </c>
      <c r="F26" s="1">
        <v>146</v>
      </c>
      <c r="G26" s="1">
        <v>187</v>
      </c>
      <c r="H26" s="1">
        <v>557</v>
      </c>
      <c r="I26" s="1">
        <f t="shared" ref="I26:I32" si="2">SUM(D26:H26)</f>
        <v>2017</v>
      </c>
    </row>
    <row r="27" spans="3:10">
      <c r="C27" s="1" t="s">
        <v>7</v>
      </c>
      <c r="D27" s="1">
        <v>2</v>
      </c>
      <c r="E27" s="1">
        <v>2</v>
      </c>
      <c r="F27" s="1">
        <v>0</v>
      </c>
      <c r="G27" s="1">
        <v>0</v>
      </c>
      <c r="H27" s="1">
        <v>1</v>
      </c>
      <c r="I27" s="1">
        <f t="shared" si="2"/>
        <v>5</v>
      </c>
    </row>
    <row r="28" spans="3:10">
      <c r="C28" s="1" t="s">
        <v>6</v>
      </c>
      <c r="D28" s="1">
        <v>482</v>
      </c>
      <c r="E28" s="1">
        <v>649</v>
      </c>
      <c r="F28" s="1">
        <v>146</v>
      </c>
      <c r="G28" s="1">
        <v>187</v>
      </c>
      <c r="H28" s="1">
        <v>558</v>
      </c>
      <c r="I28" s="1">
        <f t="shared" si="2"/>
        <v>2022</v>
      </c>
    </row>
    <row r="29" spans="3:10">
      <c r="C29" s="1" t="s">
        <v>13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f t="shared" si="2"/>
        <v>0</v>
      </c>
    </row>
    <row r="30" spans="3:10">
      <c r="C30" s="1" t="s">
        <v>9</v>
      </c>
      <c r="D30" s="1">
        <v>231</v>
      </c>
      <c r="E30" s="1">
        <v>321</v>
      </c>
      <c r="F30" s="1">
        <v>126</v>
      </c>
      <c r="G30" s="1">
        <v>144</v>
      </c>
      <c r="H30" s="1">
        <v>379</v>
      </c>
      <c r="I30" s="1">
        <f t="shared" si="2"/>
        <v>1201</v>
      </c>
    </row>
    <row r="31" spans="3:10">
      <c r="C31" s="1" t="s">
        <v>10</v>
      </c>
      <c r="D31" s="1">
        <f>SUM(D28:D30)</f>
        <v>713</v>
      </c>
      <c r="E31" s="1">
        <f>SUM(E28:E30)</f>
        <v>970</v>
      </c>
      <c r="F31" s="1">
        <f>SUM(F28:F30)</f>
        <v>272</v>
      </c>
      <c r="G31" s="1">
        <f>SUM(G28:G30)</f>
        <v>331</v>
      </c>
      <c r="H31" s="1">
        <f>SUM(H28:H30)</f>
        <v>937</v>
      </c>
      <c r="I31" s="1">
        <f t="shared" si="2"/>
        <v>3223</v>
      </c>
    </row>
    <row r="32" spans="3:10">
      <c r="C32" s="1" t="s">
        <v>11</v>
      </c>
      <c r="D32" s="1">
        <v>1169</v>
      </c>
      <c r="E32" s="1">
        <v>1554</v>
      </c>
      <c r="F32" s="1">
        <v>349</v>
      </c>
      <c r="G32" s="1">
        <v>401</v>
      </c>
      <c r="H32" s="1">
        <v>1213</v>
      </c>
      <c r="I32" s="1">
        <f t="shared" si="2"/>
        <v>4686</v>
      </c>
    </row>
    <row r="34" spans="3:11">
      <c r="C34" s="21" t="s">
        <v>100</v>
      </c>
    </row>
    <row r="36" spans="3:11">
      <c r="C36" s="22" t="s">
        <v>102</v>
      </c>
      <c r="D36" s="23"/>
      <c r="E36" s="22"/>
      <c r="F36" s="22"/>
      <c r="G36" s="22"/>
      <c r="H36" s="22"/>
      <c r="I36" s="22"/>
      <c r="J36" s="22"/>
      <c r="K36" s="22"/>
    </row>
    <row r="37" spans="3:11">
      <c r="C37" s="22" t="s">
        <v>101</v>
      </c>
      <c r="D37" s="22"/>
      <c r="E37" s="22"/>
      <c r="F37" s="22"/>
      <c r="G37" s="22"/>
      <c r="H37" s="22"/>
      <c r="I37" s="22"/>
      <c r="J37" s="22"/>
      <c r="K37" s="22"/>
    </row>
  </sheetData>
  <phoneticPr fontId="1" type="noConversion"/>
  <printOptions horizontalCentered="1" verticalCentered="1"/>
  <pageMargins left="0.75" right="0.75" top="1" bottom="1" header="0.5" footer="0.75"/>
  <pageSetup scale="97" orientation="landscape" horizontalDpi="4294967293" r:id="rId1"/>
  <headerFooter alignWithMargins="0">
    <oddHeader>&amp;LNovember 2, 2010 &amp;CGeneral Election &amp;RMorrow County, Oregon</oddHeader>
    <oddFooter xml:space="preserve">&amp;C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3"/>
  <sheetViews>
    <sheetView topLeftCell="A43" workbookViewId="0">
      <selection activeCell="H55" sqref="H55"/>
    </sheetView>
  </sheetViews>
  <sheetFormatPr defaultRowHeight="12.75"/>
  <cols>
    <col min="1" max="1" width="16.7109375" customWidth="1"/>
    <col min="2" max="2" width="9.42578125" bestFit="1" customWidth="1"/>
  </cols>
  <sheetData>
    <row r="1" spans="1:7">
      <c r="A1" s="1" t="s">
        <v>39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>
      <c r="A2" s="1" t="s">
        <v>37</v>
      </c>
      <c r="B2" s="1">
        <v>574</v>
      </c>
      <c r="C2" s="1">
        <v>815</v>
      </c>
      <c r="D2" s="1">
        <v>207</v>
      </c>
      <c r="E2" s="1">
        <v>248</v>
      </c>
      <c r="F2" s="1">
        <v>774</v>
      </c>
      <c r="G2" s="1">
        <f t="shared" ref="G2:G8" si="0">SUM(B2:F2)</f>
        <v>2618</v>
      </c>
    </row>
    <row r="3" spans="1:7">
      <c r="A3" s="1" t="s">
        <v>38</v>
      </c>
      <c r="B3" s="1">
        <v>116</v>
      </c>
      <c r="C3" s="1">
        <v>132</v>
      </c>
      <c r="D3" s="1">
        <v>45</v>
      </c>
      <c r="E3" s="1">
        <v>69</v>
      </c>
      <c r="F3" s="1">
        <v>129</v>
      </c>
      <c r="G3" s="1">
        <f t="shared" si="0"/>
        <v>491</v>
      </c>
    </row>
    <row r="4" spans="1:7">
      <c r="A4" s="1" t="s">
        <v>6</v>
      </c>
      <c r="B4" s="1">
        <v>690</v>
      </c>
      <c r="C4" s="1">
        <v>947</v>
      </c>
      <c r="D4" s="1">
        <v>252</v>
      </c>
      <c r="E4" s="1">
        <v>317</v>
      </c>
      <c r="F4" s="1">
        <v>903</v>
      </c>
      <c r="G4" s="1">
        <f t="shared" si="0"/>
        <v>3109</v>
      </c>
    </row>
    <row r="5" spans="1:7">
      <c r="A5" s="1" t="s">
        <v>13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f t="shared" si="0"/>
        <v>0</v>
      </c>
    </row>
    <row r="6" spans="1:7">
      <c r="A6" s="1" t="s">
        <v>9</v>
      </c>
      <c r="B6" s="1">
        <v>23</v>
      </c>
      <c r="C6" s="1">
        <v>23</v>
      </c>
      <c r="D6" s="1">
        <v>20</v>
      </c>
      <c r="E6" s="1">
        <v>14</v>
      </c>
      <c r="F6" s="1">
        <v>34</v>
      </c>
      <c r="G6" s="1">
        <f t="shared" si="0"/>
        <v>114</v>
      </c>
    </row>
    <row r="7" spans="1:7">
      <c r="A7" s="1" t="s">
        <v>10</v>
      </c>
      <c r="B7" s="1">
        <f>SUM(B4:B6)</f>
        <v>713</v>
      </c>
      <c r="C7" s="1">
        <f>SUM(C4:C6)</f>
        <v>970</v>
      </c>
      <c r="D7" s="1">
        <f>SUM(D4:D6)</f>
        <v>272</v>
      </c>
      <c r="E7" s="1">
        <f>SUM(E4:E6)</f>
        <v>331</v>
      </c>
      <c r="F7" s="1">
        <f>SUM(F4:F6)</f>
        <v>937</v>
      </c>
      <c r="G7" s="1">
        <f t="shared" si="0"/>
        <v>3223</v>
      </c>
    </row>
    <row r="8" spans="1:7">
      <c r="A8" s="1" t="s">
        <v>11</v>
      </c>
      <c r="B8" s="1">
        <v>1169</v>
      </c>
      <c r="C8" s="1">
        <v>1554</v>
      </c>
      <c r="D8" s="1">
        <v>349</v>
      </c>
      <c r="E8" s="1">
        <v>401</v>
      </c>
      <c r="F8" s="1">
        <v>1213</v>
      </c>
      <c r="G8" s="1">
        <f t="shared" si="0"/>
        <v>4686</v>
      </c>
    </row>
    <row r="10" spans="1:7">
      <c r="A10" s="1" t="s">
        <v>40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2" t="s">
        <v>6</v>
      </c>
    </row>
    <row r="11" spans="1:7">
      <c r="A11" s="1" t="s">
        <v>37</v>
      </c>
      <c r="B11" s="1">
        <v>401</v>
      </c>
      <c r="C11" s="1">
        <v>583</v>
      </c>
      <c r="D11" s="1">
        <v>119</v>
      </c>
      <c r="E11" s="1">
        <v>160</v>
      </c>
      <c r="F11" s="1">
        <v>521</v>
      </c>
      <c r="G11" s="1">
        <f t="shared" ref="G11:G17" si="1">SUM(B11:F11)</f>
        <v>1784</v>
      </c>
    </row>
    <row r="12" spans="1:7">
      <c r="A12" s="1" t="s">
        <v>38</v>
      </c>
      <c r="B12" s="1">
        <v>270</v>
      </c>
      <c r="C12" s="1">
        <v>343</v>
      </c>
      <c r="D12" s="1">
        <v>127</v>
      </c>
      <c r="E12" s="1">
        <v>140</v>
      </c>
      <c r="F12" s="1">
        <v>341</v>
      </c>
      <c r="G12" s="1">
        <f t="shared" si="1"/>
        <v>1221</v>
      </c>
    </row>
    <row r="13" spans="1:7">
      <c r="A13" s="1" t="s">
        <v>6</v>
      </c>
      <c r="B13" s="1">
        <v>671</v>
      </c>
      <c r="C13" s="1">
        <v>926</v>
      </c>
      <c r="D13" s="1">
        <v>246</v>
      </c>
      <c r="E13" s="1">
        <v>305</v>
      </c>
      <c r="F13" s="1">
        <v>862</v>
      </c>
      <c r="G13" s="1">
        <f t="shared" si="1"/>
        <v>3010</v>
      </c>
    </row>
    <row r="14" spans="1:7">
      <c r="A14" s="1" t="s"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f t="shared" si="1"/>
        <v>0</v>
      </c>
    </row>
    <row r="15" spans="1:7">
      <c r="A15" s="1" t="s">
        <v>9</v>
      </c>
      <c r="B15" s="1">
        <v>42</v>
      </c>
      <c r="C15" s="1">
        <v>44</v>
      </c>
      <c r="D15" s="1">
        <v>26</v>
      </c>
      <c r="E15" s="1">
        <v>26</v>
      </c>
      <c r="F15" s="1">
        <v>75</v>
      </c>
      <c r="G15" s="1">
        <f t="shared" si="1"/>
        <v>213</v>
      </c>
    </row>
    <row r="16" spans="1:7">
      <c r="A16" s="1" t="s">
        <v>10</v>
      </c>
      <c r="B16" s="1">
        <f>SUM(B13:B15)</f>
        <v>713</v>
      </c>
      <c r="C16" s="1">
        <f>SUM(C13:C15)</f>
        <v>970</v>
      </c>
      <c r="D16" s="1">
        <f>SUM(D13:D15)</f>
        <v>272</v>
      </c>
      <c r="E16" s="1">
        <f>SUM(E13:E15)</f>
        <v>331</v>
      </c>
      <c r="F16" s="1">
        <f>SUM(F13:F15)</f>
        <v>937</v>
      </c>
      <c r="G16" s="1">
        <f t="shared" si="1"/>
        <v>3223</v>
      </c>
    </row>
    <row r="17" spans="1:7">
      <c r="A17" s="1" t="s">
        <v>11</v>
      </c>
      <c r="B17" s="1">
        <v>1169</v>
      </c>
      <c r="C17" s="1">
        <v>1554</v>
      </c>
      <c r="D17" s="1">
        <v>349</v>
      </c>
      <c r="E17" s="1">
        <v>401</v>
      </c>
      <c r="F17" s="1">
        <v>1213</v>
      </c>
      <c r="G17" s="1">
        <f t="shared" si="1"/>
        <v>4686</v>
      </c>
    </row>
    <row r="19" spans="1:7">
      <c r="A19" s="1" t="s">
        <v>41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2" t="s">
        <v>6</v>
      </c>
    </row>
    <row r="20" spans="1:7">
      <c r="A20" s="1" t="s">
        <v>37</v>
      </c>
      <c r="B20" s="1">
        <v>306</v>
      </c>
      <c r="C20" s="1">
        <v>465</v>
      </c>
      <c r="D20" s="1">
        <v>102</v>
      </c>
      <c r="E20" s="1">
        <v>117</v>
      </c>
      <c r="F20" s="1">
        <v>421</v>
      </c>
      <c r="G20" s="1">
        <f t="shared" ref="G20:G26" si="2">SUM(B20:F20)</f>
        <v>1411</v>
      </c>
    </row>
    <row r="21" spans="1:7">
      <c r="A21" s="1" t="s">
        <v>38</v>
      </c>
      <c r="B21" s="1">
        <v>364</v>
      </c>
      <c r="C21" s="1">
        <v>441</v>
      </c>
      <c r="D21" s="1">
        <v>137</v>
      </c>
      <c r="E21" s="1">
        <v>182</v>
      </c>
      <c r="F21" s="1">
        <v>425</v>
      </c>
      <c r="G21" s="1">
        <f t="shared" si="2"/>
        <v>1549</v>
      </c>
    </row>
    <row r="22" spans="1:7">
      <c r="A22" s="1" t="s">
        <v>6</v>
      </c>
      <c r="B22" s="1">
        <v>670</v>
      </c>
      <c r="C22" s="1">
        <v>906</v>
      </c>
      <c r="D22" s="1">
        <v>239</v>
      </c>
      <c r="E22" s="1">
        <v>299</v>
      </c>
      <c r="F22" s="1">
        <v>846</v>
      </c>
      <c r="G22" s="1">
        <f t="shared" si="2"/>
        <v>2960</v>
      </c>
    </row>
    <row r="23" spans="1:7">
      <c r="A23" s="1" t="s">
        <v>13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f t="shared" si="2"/>
        <v>0</v>
      </c>
    </row>
    <row r="24" spans="1:7">
      <c r="A24" s="1" t="s">
        <v>9</v>
      </c>
      <c r="B24" s="1">
        <v>43</v>
      </c>
      <c r="C24" s="1">
        <v>64</v>
      </c>
      <c r="D24" s="1">
        <v>33</v>
      </c>
      <c r="E24" s="1">
        <v>32</v>
      </c>
      <c r="F24" s="1">
        <v>91</v>
      </c>
      <c r="G24" s="1">
        <f t="shared" si="2"/>
        <v>263</v>
      </c>
    </row>
    <row r="25" spans="1:7">
      <c r="A25" s="1" t="s">
        <v>10</v>
      </c>
      <c r="B25" s="1">
        <f>SUM(B22:B24)</f>
        <v>713</v>
      </c>
      <c r="C25" s="1">
        <f>SUM(C22:C24)</f>
        <v>970</v>
      </c>
      <c r="D25" s="1">
        <f>SUM(D22:D24)</f>
        <v>272</v>
      </c>
      <c r="E25" s="1">
        <f>SUM(E22:E24)</f>
        <v>331</v>
      </c>
      <c r="F25" s="1">
        <f>SUM(F22:F24)</f>
        <v>937</v>
      </c>
      <c r="G25" s="1">
        <f t="shared" si="2"/>
        <v>3223</v>
      </c>
    </row>
    <row r="26" spans="1:7">
      <c r="A26" s="1" t="s">
        <v>11</v>
      </c>
      <c r="B26" s="1">
        <v>1169</v>
      </c>
      <c r="C26" s="1">
        <v>1554</v>
      </c>
      <c r="D26" s="1">
        <v>349</v>
      </c>
      <c r="E26" s="1">
        <v>401</v>
      </c>
      <c r="F26" s="1">
        <v>1213</v>
      </c>
      <c r="G26" s="1">
        <f t="shared" si="2"/>
        <v>4686</v>
      </c>
    </row>
    <row r="27" spans="1:7">
      <c r="A27" s="3"/>
      <c r="B27" s="3"/>
      <c r="C27" s="3"/>
      <c r="D27" s="3"/>
      <c r="E27" s="3"/>
      <c r="F27" s="3"/>
      <c r="G27" s="3"/>
    </row>
    <row r="29" spans="1:7">
      <c r="A29" s="1" t="s">
        <v>42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2" t="s">
        <v>6</v>
      </c>
    </row>
    <row r="30" spans="1:7">
      <c r="A30" s="1" t="s">
        <v>37</v>
      </c>
      <c r="B30" s="1">
        <v>425</v>
      </c>
      <c r="C30" s="1">
        <v>590</v>
      </c>
      <c r="D30" s="1">
        <v>134</v>
      </c>
      <c r="E30" s="1">
        <v>203</v>
      </c>
      <c r="F30" s="1">
        <v>517</v>
      </c>
      <c r="G30" s="1">
        <f t="shared" ref="G30:G36" si="3">SUM(B30:F30)</f>
        <v>1869</v>
      </c>
    </row>
    <row r="31" spans="1:7">
      <c r="A31" s="1" t="s">
        <v>38</v>
      </c>
      <c r="B31" s="1">
        <v>270</v>
      </c>
      <c r="C31" s="1">
        <v>362</v>
      </c>
      <c r="D31" s="1">
        <v>118</v>
      </c>
      <c r="E31" s="1">
        <v>123</v>
      </c>
      <c r="F31" s="1">
        <v>386</v>
      </c>
      <c r="G31" s="1">
        <f t="shared" si="3"/>
        <v>1259</v>
      </c>
    </row>
    <row r="32" spans="1:7">
      <c r="A32" s="1" t="s">
        <v>6</v>
      </c>
      <c r="B32" s="1">
        <v>695</v>
      </c>
      <c r="C32" s="1">
        <v>952</v>
      </c>
      <c r="D32" s="1">
        <v>252</v>
      </c>
      <c r="E32" s="1">
        <v>326</v>
      </c>
      <c r="F32" s="1">
        <v>903</v>
      </c>
      <c r="G32" s="1">
        <f t="shared" si="3"/>
        <v>3128</v>
      </c>
    </row>
    <row r="33" spans="1:7">
      <c r="A33" s="1" t="s">
        <v>13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f t="shared" si="3"/>
        <v>0</v>
      </c>
    </row>
    <row r="34" spans="1:7">
      <c r="A34" s="1" t="s">
        <v>9</v>
      </c>
      <c r="B34" s="1">
        <v>18</v>
      </c>
      <c r="C34" s="1">
        <v>18</v>
      </c>
      <c r="D34" s="1">
        <v>20</v>
      </c>
      <c r="E34" s="1">
        <v>5</v>
      </c>
      <c r="F34" s="1">
        <v>34</v>
      </c>
      <c r="G34" s="1">
        <f t="shared" si="3"/>
        <v>95</v>
      </c>
    </row>
    <row r="35" spans="1:7">
      <c r="A35" s="1" t="s">
        <v>10</v>
      </c>
      <c r="B35" s="1">
        <f>SUM(B32:B34)</f>
        <v>713</v>
      </c>
      <c r="C35" s="1">
        <f>SUM(C32:C34)</f>
        <v>970</v>
      </c>
      <c r="D35" s="1">
        <f>SUM(D32:D34)</f>
        <v>272</v>
      </c>
      <c r="E35" s="1">
        <f>SUM(E32:E34)</f>
        <v>331</v>
      </c>
      <c r="F35" s="1">
        <f>SUM(F32:F34)</f>
        <v>937</v>
      </c>
      <c r="G35" s="1">
        <f t="shared" si="3"/>
        <v>3223</v>
      </c>
    </row>
    <row r="36" spans="1:7">
      <c r="A36" s="1" t="s">
        <v>11</v>
      </c>
      <c r="B36" s="1">
        <v>1169</v>
      </c>
      <c r="C36" s="1">
        <v>1554</v>
      </c>
      <c r="D36" s="1">
        <v>349</v>
      </c>
      <c r="E36" s="1">
        <v>401</v>
      </c>
      <c r="F36" s="1">
        <v>1213</v>
      </c>
      <c r="G36" s="1">
        <f t="shared" si="3"/>
        <v>4686</v>
      </c>
    </row>
    <row r="39" spans="1:7">
      <c r="A39" s="1" t="s">
        <v>43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2" t="s">
        <v>6</v>
      </c>
    </row>
    <row r="40" spans="1:7">
      <c r="A40" s="1" t="s">
        <v>37</v>
      </c>
      <c r="B40" s="1">
        <v>198</v>
      </c>
      <c r="C40" s="1">
        <v>332</v>
      </c>
      <c r="D40" s="1">
        <v>55</v>
      </c>
      <c r="E40" s="1">
        <v>84</v>
      </c>
      <c r="F40" s="1">
        <v>240</v>
      </c>
      <c r="G40" s="1">
        <f t="shared" ref="G40:G46" si="4">SUM(B40:F40)</f>
        <v>909</v>
      </c>
    </row>
    <row r="41" spans="1:7">
      <c r="A41" s="1" t="s">
        <v>38</v>
      </c>
      <c r="B41" s="1">
        <v>499</v>
      </c>
      <c r="C41" s="1">
        <v>619</v>
      </c>
      <c r="D41" s="1">
        <v>205</v>
      </c>
      <c r="E41" s="1">
        <v>236</v>
      </c>
      <c r="F41" s="1">
        <v>665</v>
      </c>
      <c r="G41" s="1">
        <f t="shared" si="4"/>
        <v>2224</v>
      </c>
    </row>
    <row r="42" spans="1:7">
      <c r="A42" s="1" t="s">
        <v>6</v>
      </c>
      <c r="B42" s="1">
        <v>697</v>
      </c>
      <c r="C42" s="1">
        <v>951</v>
      </c>
      <c r="D42" s="1">
        <v>260</v>
      </c>
      <c r="E42" s="1">
        <v>320</v>
      </c>
      <c r="F42" s="1">
        <v>905</v>
      </c>
      <c r="G42" s="1">
        <f t="shared" si="4"/>
        <v>3133</v>
      </c>
    </row>
    <row r="43" spans="1:7">
      <c r="A43" s="1" t="s">
        <v>13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f t="shared" si="4"/>
        <v>0</v>
      </c>
    </row>
    <row r="44" spans="1:7">
      <c r="A44" s="1" t="s">
        <v>9</v>
      </c>
      <c r="B44" s="1">
        <v>16</v>
      </c>
      <c r="C44" s="1">
        <v>19</v>
      </c>
      <c r="D44" s="1">
        <v>12</v>
      </c>
      <c r="E44" s="1">
        <v>11</v>
      </c>
      <c r="F44" s="1">
        <v>32</v>
      </c>
      <c r="G44" s="1">
        <f t="shared" si="4"/>
        <v>90</v>
      </c>
    </row>
    <row r="45" spans="1:7">
      <c r="A45" s="1" t="s">
        <v>10</v>
      </c>
      <c r="B45" s="1">
        <f>SUM(B42:B44)</f>
        <v>713</v>
      </c>
      <c r="C45" s="1">
        <f>SUM(C42:C44)</f>
        <v>970</v>
      </c>
      <c r="D45" s="1">
        <f>SUM(D42:D44)</f>
        <v>272</v>
      </c>
      <c r="E45" s="1">
        <f>SUM(E42:E44)</f>
        <v>331</v>
      </c>
      <c r="F45" s="1">
        <f>SUM(F42:F44)</f>
        <v>937</v>
      </c>
      <c r="G45" s="1">
        <f t="shared" si="4"/>
        <v>3223</v>
      </c>
    </row>
    <row r="46" spans="1:7">
      <c r="A46" s="1" t="s">
        <v>11</v>
      </c>
      <c r="B46" s="1">
        <v>1169</v>
      </c>
      <c r="C46" s="1">
        <v>1554</v>
      </c>
      <c r="D46" s="1">
        <v>349</v>
      </c>
      <c r="E46" s="1">
        <v>401</v>
      </c>
      <c r="F46" s="1">
        <v>1213</v>
      </c>
      <c r="G46" s="1">
        <f t="shared" si="4"/>
        <v>4686</v>
      </c>
    </row>
    <row r="49" spans="1:8">
      <c r="A49" s="1" t="s">
        <v>44</v>
      </c>
      <c r="B49" s="1" t="s">
        <v>1</v>
      </c>
      <c r="C49" s="1" t="s">
        <v>2</v>
      </c>
      <c r="D49" s="1" t="s">
        <v>3</v>
      </c>
      <c r="E49" s="1" t="s">
        <v>4</v>
      </c>
      <c r="F49" s="1" t="s">
        <v>5</v>
      </c>
      <c r="G49" s="2" t="s">
        <v>6</v>
      </c>
    </row>
    <row r="50" spans="1:8">
      <c r="A50" s="1" t="s">
        <v>37</v>
      </c>
      <c r="B50" s="1">
        <v>248</v>
      </c>
      <c r="C50" s="1">
        <v>355</v>
      </c>
      <c r="D50" s="1">
        <v>94</v>
      </c>
      <c r="E50" s="1">
        <v>108</v>
      </c>
      <c r="F50" s="1">
        <v>287</v>
      </c>
      <c r="G50" s="1">
        <f t="shared" ref="G50:G56" si="5">SUM(B50:F50)</f>
        <v>1092</v>
      </c>
    </row>
    <row r="51" spans="1:8">
      <c r="A51" s="1" t="s">
        <v>38</v>
      </c>
      <c r="B51" s="1">
        <v>447</v>
      </c>
      <c r="C51" s="1">
        <v>594</v>
      </c>
      <c r="D51" s="1">
        <v>162</v>
      </c>
      <c r="E51" s="1">
        <v>215</v>
      </c>
      <c r="F51" s="1">
        <v>596</v>
      </c>
      <c r="G51" s="1">
        <f t="shared" si="5"/>
        <v>2014</v>
      </c>
    </row>
    <row r="52" spans="1:8">
      <c r="A52" s="1" t="s">
        <v>6</v>
      </c>
      <c r="B52" s="1">
        <v>695</v>
      </c>
      <c r="C52" s="1">
        <v>949</v>
      </c>
      <c r="D52" s="1">
        <v>256</v>
      </c>
      <c r="E52" s="1">
        <v>323</v>
      </c>
      <c r="F52" s="1">
        <v>883</v>
      </c>
      <c r="G52" s="1">
        <f t="shared" si="5"/>
        <v>3106</v>
      </c>
    </row>
    <row r="53" spans="1:8">
      <c r="A53" s="1" t="s">
        <v>13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f t="shared" si="5"/>
        <v>0</v>
      </c>
    </row>
    <row r="54" spans="1:8">
      <c r="A54" s="1" t="s">
        <v>9</v>
      </c>
      <c r="B54" s="1">
        <v>18</v>
      </c>
      <c r="C54" s="1">
        <v>21</v>
      </c>
      <c r="D54" s="1">
        <v>16</v>
      </c>
      <c r="E54" s="1">
        <v>8</v>
      </c>
      <c r="F54" s="1">
        <v>54</v>
      </c>
      <c r="G54" s="1">
        <f t="shared" si="5"/>
        <v>117</v>
      </c>
    </row>
    <row r="55" spans="1:8">
      <c r="A55" s="1" t="s">
        <v>10</v>
      </c>
      <c r="B55" s="1">
        <f>SUM(B52:B54)</f>
        <v>713</v>
      </c>
      <c r="C55" s="1">
        <f>SUM(C52:C54)</f>
        <v>970</v>
      </c>
      <c r="D55" s="1">
        <f>SUM(D52:D54)</f>
        <v>272</v>
      </c>
      <c r="E55" s="1">
        <f>SUM(E52:E54)</f>
        <v>331</v>
      </c>
      <c r="F55" s="1">
        <f>SUM(F52:F54)</f>
        <v>937</v>
      </c>
      <c r="G55" s="1">
        <f t="shared" si="5"/>
        <v>3223</v>
      </c>
      <c r="H55" s="20">
        <v>0.68799999999999994</v>
      </c>
    </row>
    <row r="56" spans="1:8">
      <c r="A56" s="1" t="s">
        <v>11</v>
      </c>
      <c r="B56" s="1">
        <v>1169</v>
      </c>
      <c r="C56" s="1">
        <v>1554</v>
      </c>
      <c r="D56" s="1">
        <v>349</v>
      </c>
      <c r="E56" s="1">
        <v>401</v>
      </c>
      <c r="F56" s="1">
        <v>1213</v>
      </c>
      <c r="G56" s="1">
        <f t="shared" si="5"/>
        <v>4686</v>
      </c>
    </row>
    <row r="59" spans="1:8">
      <c r="A59" s="1" t="s">
        <v>45</v>
      </c>
      <c r="B59" s="1" t="s">
        <v>1</v>
      </c>
      <c r="C59" s="1" t="s">
        <v>2</v>
      </c>
      <c r="D59" s="1" t="s">
        <v>3</v>
      </c>
      <c r="E59" s="1" t="s">
        <v>4</v>
      </c>
      <c r="F59" s="1" t="s">
        <v>5</v>
      </c>
      <c r="G59" s="2" t="s">
        <v>6</v>
      </c>
    </row>
    <row r="60" spans="1:8">
      <c r="A60" s="1" t="s">
        <v>37</v>
      </c>
      <c r="B60" s="1">
        <v>448</v>
      </c>
      <c r="C60" s="1">
        <v>586</v>
      </c>
      <c r="D60" s="1">
        <v>133</v>
      </c>
      <c r="E60" s="1">
        <v>169</v>
      </c>
      <c r="F60" s="1">
        <v>521</v>
      </c>
      <c r="G60" s="1">
        <f t="shared" ref="G60:G66" si="6">SUM(B60:F60)</f>
        <v>1857</v>
      </c>
    </row>
    <row r="61" spans="1:8">
      <c r="A61" s="1" t="s">
        <v>38</v>
      </c>
      <c r="B61" s="1">
        <v>241</v>
      </c>
      <c r="C61" s="1">
        <v>360</v>
      </c>
      <c r="D61" s="1">
        <v>120</v>
      </c>
      <c r="E61" s="1">
        <v>148</v>
      </c>
      <c r="F61" s="1">
        <v>363</v>
      </c>
      <c r="G61" s="1">
        <f t="shared" si="6"/>
        <v>1232</v>
      </c>
    </row>
    <row r="62" spans="1:8">
      <c r="A62" s="1" t="s">
        <v>6</v>
      </c>
      <c r="B62" s="1">
        <v>689</v>
      </c>
      <c r="C62" s="1">
        <v>946</v>
      </c>
      <c r="D62" s="1">
        <v>253</v>
      </c>
      <c r="E62" s="1">
        <v>317</v>
      </c>
      <c r="F62" s="1">
        <v>884</v>
      </c>
      <c r="G62" s="1">
        <f t="shared" si="6"/>
        <v>3089</v>
      </c>
    </row>
    <row r="63" spans="1:8">
      <c r="A63" s="1" t="s">
        <v>13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f t="shared" si="6"/>
        <v>0</v>
      </c>
    </row>
    <row r="64" spans="1:8">
      <c r="A64" s="1" t="s">
        <v>9</v>
      </c>
      <c r="B64" s="1">
        <v>24</v>
      </c>
      <c r="C64" s="1">
        <v>24</v>
      </c>
      <c r="D64" s="1">
        <v>19</v>
      </c>
      <c r="E64" s="1">
        <v>14</v>
      </c>
      <c r="F64" s="1">
        <v>53</v>
      </c>
      <c r="G64" s="1">
        <f t="shared" si="6"/>
        <v>134</v>
      </c>
    </row>
    <row r="65" spans="1:9">
      <c r="A65" s="1" t="s">
        <v>10</v>
      </c>
      <c r="B65" s="1">
        <f>SUM(B62:B64)</f>
        <v>713</v>
      </c>
      <c r="C65" s="1">
        <f>SUM(C62:C64)</f>
        <v>970</v>
      </c>
      <c r="D65" s="1">
        <f>SUM(D62:D64)</f>
        <v>272</v>
      </c>
      <c r="E65" s="1">
        <f>SUM(E62:E64)</f>
        <v>331</v>
      </c>
      <c r="F65" s="1">
        <f>SUM(F62:F64)</f>
        <v>937</v>
      </c>
      <c r="G65" s="1">
        <f t="shared" si="6"/>
        <v>3223</v>
      </c>
      <c r="H65" s="20">
        <v>0.68799999999999994</v>
      </c>
    </row>
    <row r="66" spans="1:9">
      <c r="A66" s="1" t="s">
        <v>11</v>
      </c>
      <c r="B66" s="1">
        <v>1169</v>
      </c>
      <c r="C66" s="1">
        <v>1554</v>
      </c>
      <c r="D66" s="1">
        <v>349</v>
      </c>
      <c r="E66" s="1">
        <v>401</v>
      </c>
      <c r="F66" s="1">
        <v>1213</v>
      </c>
      <c r="G66" s="1">
        <f t="shared" si="6"/>
        <v>4686</v>
      </c>
    </row>
    <row r="70" spans="1:9">
      <c r="A70" s="21" t="s">
        <v>100</v>
      </c>
    </row>
    <row r="72" spans="1:9">
      <c r="A72" s="22" t="s">
        <v>102</v>
      </c>
      <c r="B72" s="23"/>
      <c r="C72" s="22"/>
      <c r="D72" s="22"/>
      <c r="E72" s="22"/>
      <c r="F72" s="22"/>
      <c r="G72" s="22"/>
      <c r="H72" s="22"/>
      <c r="I72" s="22"/>
    </row>
    <row r="73" spans="1:9">
      <c r="A73" s="22" t="s">
        <v>101</v>
      </c>
      <c r="B73" s="22"/>
      <c r="C73" s="22"/>
      <c r="D73" s="22"/>
      <c r="E73" s="22"/>
      <c r="F73" s="22"/>
      <c r="G73" s="22"/>
      <c r="H73" s="22"/>
      <c r="I73" s="22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  <rowBreaks count="2" manualBreakCount="2">
    <brk id="26" max="16383" man="1"/>
    <brk id="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J96"/>
  <sheetViews>
    <sheetView zoomScaleNormal="100" workbookViewId="0">
      <selection activeCell="A83" sqref="A83"/>
    </sheetView>
  </sheetViews>
  <sheetFormatPr defaultRowHeight="12.75"/>
  <cols>
    <col min="1" max="1" width="38" customWidth="1"/>
    <col min="2" max="6" width="10" bestFit="1" customWidth="1"/>
  </cols>
  <sheetData>
    <row r="1" spans="1:7">
      <c r="A1" s="4" t="s">
        <v>51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</row>
    <row r="2" spans="1:7">
      <c r="A2" s="1" t="s">
        <v>46</v>
      </c>
      <c r="B2" s="1">
        <v>534</v>
      </c>
      <c r="C2" s="1">
        <v>705</v>
      </c>
      <c r="D2" s="1">
        <v>211</v>
      </c>
      <c r="E2" s="1">
        <v>264</v>
      </c>
      <c r="F2" s="1">
        <v>743</v>
      </c>
      <c r="G2" s="1">
        <f t="shared" ref="G2:G8" si="0">SUM(B2:F2)</f>
        <v>2457</v>
      </c>
    </row>
    <row r="3" spans="1:7">
      <c r="A3" s="1" t="s">
        <v>7</v>
      </c>
      <c r="B3" s="1">
        <v>14</v>
      </c>
      <c r="C3" s="1">
        <v>32</v>
      </c>
      <c r="D3" s="1">
        <v>2</v>
      </c>
      <c r="E3" s="1">
        <v>8</v>
      </c>
      <c r="F3" s="1">
        <v>18</v>
      </c>
      <c r="G3" s="1">
        <f t="shared" si="0"/>
        <v>74</v>
      </c>
    </row>
    <row r="4" spans="1:7">
      <c r="A4" s="1" t="s">
        <v>6</v>
      </c>
      <c r="B4" s="1">
        <v>548</v>
      </c>
      <c r="C4" s="1">
        <v>737</v>
      </c>
      <c r="D4" s="1">
        <v>213</v>
      </c>
      <c r="E4" s="1">
        <v>272</v>
      </c>
      <c r="F4" s="1">
        <v>761</v>
      </c>
      <c r="G4" s="1">
        <f t="shared" si="0"/>
        <v>2531</v>
      </c>
    </row>
    <row r="5" spans="1:7">
      <c r="A5" s="1" t="s">
        <v>13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f t="shared" si="0"/>
        <v>0</v>
      </c>
    </row>
    <row r="6" spans="1:7">
      <c r="A6" s="1" t="s">
        <v>9</v>
      </c>
      <c r="B6" s="1">
        <v>165</v>
      </c>
      <c r="C6" s="1">
        <v>233</v>
      </c>
      <c r="D6" s="1">
        <v>59</v>
      </c>
      <c r="E6" s="1">
        <v>59</v>
      </c>
      <c r="F6" s="1">
        <v>176</v>
      </c>
      <c r="G6" s="1">
        <f t="shared" si="0"/>
        <v>692</v>
      </c>
    </row>
    <row r="7" spans="1:7">
      <c r="A7" s="1" t="s">
        <v>10</v>
      </c>
      <c r="B7" s="1">
        <f>SUM(B4:B6)</f>
        <v>713</v>
      </c>
      <c r="C7" s="1">
        <f>SUM(C4:C6)</f>
        <v>970</v>
      </c>
      <c r="D7" s="1">
        <f>SUM(D4:D6)</f>
        <v>272</v>
      </c>
      <c r="E7" s="1">
        <f>SUM(E4:E6)</f>
        <v>331</v>
      </c>
      <c r="F7" s="1">
        <f>SUM(F4:F6)</f>
        <v>937</v>
      </c>
      <c r="G7" s="1">
        <f t="shared" si="0"/>
        <v>3223</v>
      </c>
    </row>
    <row r="8" spans="1:7">
      <c r="A8" s="1" t="s">
        <v>11</v>
      </c>
      <c r="B8" s="1">
        <v>1169</v>
      </c>
      <c r="C8" s="1">
        <v>1554</v>
      </c>
      <c r="D8" s="1">
        <v>349</v>
      </c>
      <c r="E8" s="1">
        <v>401</v>
      </c>
      <c r="F8" s="1">
        <v>1213</v>
      </c>
      <c r="G8" s="1">
        <f t="shared" si="0"/>
        <v>4686</v>
      </c>
    </row>
    <row r="10" spans="1:7">
      <c r="A10" t="s">
        <v>47</v>
      </c>
    </row>
    <row r="11" spans="1:7">
      <c r="A11" s="4" t="s">
        <v>48</v>
      </c>
      <c r="B11" s="4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5" t="s">
        <v>6</v>
      </c>
    </row>
    <row r="12" spans="1:7">
      <c r="A12" s="8" t="s">
        <v>49</v>
      </c>
      <c r="B12" s="8">
        <v>358</v>
      </c>
      <c r="C12" s="8">
        <v>494</v>
      </c>
      <c r="D12" s="8">
        <v>164</v>
      </c>
      <c r="E12" s="8">
        <v>194</v>
      </c>
      <c r="F12" s="8">
        <v>602</v>
      </c>
      <c r="G12" s="11">
        <f t="shared" ref="G12:G17" si="1">SUM(B12:F12)</f>
        <v>1812</v>
      </c>
    </row>
    <row r="13" spans="1:7">
      <c r="A13" s="1" t="s">
        <v>50</v>
      </c>
      <c r="B13" s="1">
        <v>282</v>
      </c>
      <c r="C13" s="1">
        <v>328</v>
      </c>
      <c r="D13" s="1">
        <v>76</v>
      </c>
      <c r="E13" s="1">
        <v>99</v>
      </c>
      <c r="F13" s="1">
        <v>265</v>
      </c>
      <c r="G13" s="1">
        <f t="shared" si="1"/>
        <v>1050</v>
      </c>
    </row>
    <row r="14" spans="1:7">
      <c r="A14" s="1" t="s">
        <v>7</v>
      </c>
      <c r="B14" s="1">
        <v>1</v>
      </c>
      <c r="C14" s="1">
        <v>3</v>
      </c>
      <c r="D14" s="1">
        <v>2</v>
      </c>
      <c r="E14" s="1">
        <v>1</v>
      </c>
      <c r="F14" s="1">
        <v>2</v>
      </c>
      <c r="G14" s="1">
        <f t="shared" si="1"/>
        <v>9</v>
      </c>
    </row>
    <row r="15" spans="1:7">
      <c r="A15" s="1" t="s">
        <v>6</v>
      </c>
      <c r="B15" s="1">
        <v>641</v>
      </c>
      <c r="C15" s="1">
        <v>825</v>
      </c>
      <c r="D15" s="1">
        <v>242</v>
      </c>
      <c r="E15" s="1">
        <v>294</v>
      </c>
      <c r="F15" s="1">
        <v>869</v>
      </c>
      <c r="G15" s="1">
        <f t="shared" si="1"/>
        <v>2871</v>
      </c>
    </row>
    <row r="16" spans="1:7">
      <c r="A16" s="1" t="s">
        <v>13</v>
      </c>
      <c r="B16" s="1">
        <v>0</v>
      </c>
      <c r="C16" s="1">
        <v>1</v>
      </c>
      <c r="D16" s="1">
        <v>0</v>
      </c>
      <c r="E16" s="1">
        <v>0</v>
      </c>
      <c r="F16" s="1">
        <v>0</v>
      </c>
      <c r="G16" s="1">
        <f t="shared" si="1"/>
        <v>1</v>
      </c>
    </row>
    <row r="17" spans="1:8">
      <c r="A17" s="1" t="s">
        <v>9</v>
      </c>
      <c r="B17" s="1">
        <v>72</v>
      </c>
      <c r="C17" s="1">
        <v>144</v>
      </c>
      <c r="D17" s="1">
        <v>30</v>
      </c>
      <c r="E17" s="1">
        <v>37</v>
      </c>
      <c r="F17" s="1">
        <v>68</v>
      </c>
      <c r="G17" s="1">
        <f t="shared" si="1"/>
        <v>351</v>
      </c>
    </row>
    <row r="18" spans="1:8">
      <c r="A18" s="1" t="s">
        <v>10</v>
      </c>
      <c r="B18" s="1">
        <f>SUM(B15:B17)</f>
        <v>713</v>
      </c>
      <c r="C18" s="1">
        <f>SUM(C15:C17)</f>
        <v>970</v>
      </c>
      <c r="D18" s="1">
        <f>SUM(D15:D17)</f>
        <v>272</v>
      </c>
      <c r="E18" s="1">
        <f>SUM(E15:E17)</f>
        <v>331</v>
      </c>
      <c r="F18" s="1">
        <f>SUM(F15:F17)</f>
        <v>937</v>
      </c>
      <c r="G18" s="1">
        <f>SUM(B18:F18)</f>
        <v>3223</v>
      </c>
      <c r="H18" s="20">
        <v>0.68799999999999994</v>
      </c>
    </row>
    <row r="19" spans="1:8">
      <c r="A19" s="1" t="s">
        <v>11</v>
      </c>
      <c r="B19" s="1">
        <v>1169</v>
      </c>
      <c r="C19" s="1">
        <v>1554</v>
      </c>
      <c r="D19" s="1">
        <v>349</v>
      </c>
      <c r="E19" s="1">
        <v>401</v>
      </c>
      <c r="F19" s="1">
        <v>1213</v>
      </c>
      <c r="G19" s="1">
        <f>SUM(B19:F19)</f>
        <v>4686</v>
      </c>
    </row>
    <row r="21" spans="1:8">
      <c r="A21" s="10" t="s">
        <v>93</v>
      </c>
      <c r="B21" s="10"/>
      <c r="C21" s="10"/>
      <c r="D21" s="10"/>
      <c r="E21" s="10"/>
      <c r="F21" s="10"/>
      <c r="G21" s="10"/>
    </row>
    <row r="22" spans="1:8">
      <c r="A22" s="4" t="s">
        <v>52</v>
      </c>
      <c r="B22" s="4" t="s">
        <v>1</v>
      </c>
      <c r="C22" s="4" t="s">
        <v>2</v>
      </c>
      <c r="D22" s="4" t="s">
        <v>3</v>
      </c>
      <c r="E22" s="4" t="s">
        <v>4</v>
      </c>
      <c r="F22" s="4" t="s">
        <v>5</v>
      </c>
      <c r="G22" s="5" t="s">
        <v>6</v>
      </c>
    </row>
    <row r="23" spans="1:8">
      <c r="A23" s="4" t="s">
        <v>53</v>
      </c>
      <c r="B23" s="4"/>
      <c r="C23" s="4"/>
      <c r="D23" s="4"/>
      <c r="E23" s="4"/>
      <c r="F23" s="4"/>
      <c r="G23" s="5"/>
    </row>
    <row r="24" spans="1:8">
      <c r="A24" s="1" t="s">
        <v>37</v>
      </c>
      <c r="B24" s="1">
        <v>340</v>
      </c>
      <c r="C24" s="1">
        <v>513</v>
      </c>
      <c r="D24" s="1">
        <v>113</v>
      </c>
      <c r="E24" s="1">
        <v>156</v>
      </c>
      <c r="F24" s="1">
        <v>496</v>
      </c>
      <c r="G24" s="1">
        <f t="shared" ref="G24:G30" si="2">SUM(B24:F24)</f>
        <v>1618</v>
      </c>
    </row>
    <row r="25" spans="1:8">
      <c r="A25" s="1" t="s">
        <v>38</v>
      </c>
      <c r="B25" s="1">
        <v>346</v>
      </c>
      <c r="C25" s="1">
        <v>400</v>
      </c>
      <c r="D25" s="1">
        <v>129</v>
      </c>
      <c r="E25" s="1">
        <v>149</v>
      </c>
      <c r="F25" s="1">
        <v>358</v>
      </c>
      <c r="G25" s="1">
        <f t="shared" si="2"/>
        <v>1382</v>
      </c>
    </row>
    <row r="26" spans="1:8">
      <c r="A26" s="1" t="s">
        <v>6</v>
      </c>
      <c r="B26" s="1">
        <v>686</v>
      </c>
      <c r="C26" s="1">
        <v>913</v>
      </c>
      <c r="D26" s="1">
        <v>242</v>
      </c>
      <c r="E26" s="1">
        <v>305</v>
      </c>
      <c r="F26" s="1">
        <v>854</v>
      </c>
      <c r="G26" s="1">
        <f t="shared" si="2"/>
        <v>3000</v>
      </c>
    </row>
    <row r="27" spans="1:8">
      <c r="A27" s="1" t="s">
        <v>13</v>
      </c>
      <c r="B27" s="1">
        <v>0</v>
      </c>
      <c r="C27" s="1">
        <v>2</v>
      </c>
      <c r="D27" s="1">
        <v>0</v>
      </c>
      <c r="E27" s="1">
        <v>0</v>
      </c>
      <c r="F27" s="1">
        <v>0</v>
      </c>
      <c r="G27" s="1">
        <f t="shared" si="2"/>
        <v>2</v>
      </c>
    </row>
    <row r="28" spans="1:8">
      <c r="A28" s="1" t="s">
        <v>9</v>
      </c>
      <c r="B28" s="1">
        <v>27</v>
      </c>
      <c r="C28" s="1">
        <v>55</v>
      </c>
      <c r="D28" s="1">
        <v>30</v>
      </c>
      <c r="E28" s="1">
        <v>26</v>
      </c>
      <c r="F28" s="1">
        <v>83</v>
      </c>
      <c r="G28" s="1">
        <f t="shared" si="2"/>
        <v>221</v>
      </c>
    </row>
    <row r="29" spans="1:8">
      <c r="A29" s="1" t="s">
        <v>10</v>
      </c>
      <c r="B29" s="1">
        <f>SUM(B26:B28)</f>
        <v>713</v>
      </c>
      <c r="C29" s="1">
        <f>SUM(C26:C28)</f>
        <v>970</v>
      </c>
      <c r="D29" s="1">
        <f>SUM(D26:D28)</f>
        <v>272</v>
      </c>
      <c r="E29" s="1">
        <f>SUM(E26:E28)</f>
        <v>331</v>
      </c>
      <c r="F29" s="1">
        <f>SUM(F26:F28)</f>
        <v>937</v>
      </c>
      <c r="G29" s="1">
        <f t="shared" si="2"/>
        <v>3223</v>
      </c>
      <c r="H29" s="20">
        <v>0.68799999999999994</v>
      </c>
    </row>
    <row r="30" spans="1:8">
      <c r="A30" s="1" t="s">
        <v>11</v>
      </c>
      <c r="B30" s="1">
        <v>1169</v>
      </c>
      <c r="C30" s="1">
        <v>1554</v>
      </c>
      <c r="D30" s="1">
        <v>349</v>
      </c>
      <c r="E30" s="1">
        <v>401</v>
      </c>
      <c r="F30" s="1">
        <v>1213</v>
      </c>
      <c r="G30" s="1">
        <f t="shared" si="2"/>
        <v>4686</v>
      </c>
    </row>
    <row r="37" spans="1:7">
      <c r="A37" s="4" t="s">
        <v>85</v>
      </c>
      <c r="B37" s="4" t="s">
        <v>1</v>
      </c>
      <c r="C37" s="4" t="s">
        <v>2</v>
      </c>
      <c r="D37" s="4" t="s">
        <v>3</v>
      </c>
      <c r="E37" s="4" t="s">
        <v>4</v>
      </c>
      <c r="F37" s="4" t="s">
        <v>5</v>
      </c>
      <c r="G37" s="5" t="s">
        <v>6</v>
      </c>
    </row>
    <row r="38" spans="1:7">
      <c r="A38" s="4" t="s">
        <v>90</v>
      </c>
      <c r="B38" s="4"/>
      <c r="C38" s="4"/>
      <c r="D38" s="4"/>
      <c r="E38" s="4"/>
      <c r="F38" s="4"/>
      <c r="G38" s="5"/>
    </row>
    <row r="39" spans="1:7">
      <c r="A39" s="1" t="s">
        <v>86</v>
      </c>
      <c r="B39" s="1"/>
      <c r="C39" s="1"/>
      <c r="D39" s="1"/>
      <c r="E39" s="1"/>
      <c r="F39" s="1"/>
      <c r="G39" s="1"/>
    </row>
    <row r="40" spans="1:7">
      <c r="A40" s="1" t="s">
        <v>7</v>
      </c>
      <c r="B40" s="1">
        <v>26</v>
      </c>
      <c r="C40" s="1">
        <v>22</v>
      </c>
      <c r="D40" s="1">
        <v>10</v>
      </c>
      <c r="E40" s="1">
        <v>16</v>
      </c>
      <c r="F40" s="1">
        <v>20</v>
      </c>
      <c r="G40" s="1">
        <f t="shared" ref="G40:G45" si="3">SUM(B40:F40)</f>
        <v>94</v>
      </c>
    </row>
    <row r="41" spans="1:7">
      <c r="A41" s="1" t="s">
        <v>6</v>
      </c>
      <c r="B41" s="1">
        <v>26</v>
      </c>
      <c r="C41" s="1">
        <v>22</v>
      </c>
      <c r="D41" s="1">
        <v>10</v>
      </c>
      <c r="E41" s="1">
        <v>16</v>
      </c>
      <c r="F41" s="1">
        <v>20</v>
      </c>
      <c r="G41" s="1">
        <f t="shared" si="3"/>
        <v>94</v>
      </c>
    </row>
    <row r="42" spans="1:7">
      <c r="A42" s="1" t="s">
        <v>13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f t="shared" si="3"/>
        <v>0</v>
      </c>
    </row>
    <row r="43" spans="1:7">
      <c r="A43" s="1" t="s">
        <v>9</v>
      </c>
      <c r="B43" s="1">
        <v>687</v>
      </c>
      <c r="C43" s="1">
        <v>948</v>
      </c>
      <c r="D43" s="1">
        <v>262</v>
      </c>
      <c r="E43" s="1">
        <v>315</v>
      </c>
      <c r="F43" s="1">
        <v>917</v>
      </c>
      <c r="G43" s="1">
        <f t="shared" si="3"/>
        <v>3129</v>
      </c>
    </row>
    <row r="44" spans="1:7">
      <c r="A44" s="1" t="s">
        <v>10</v>
      </c>
      <c r="B44" s="1">
        <f>SUM(B41:B43)</f>
        <v>713</v>
      </c>
      <c r="C44" s="1">
        <f>SUM(C41:C43)</f>
        <v>970</v>
      </c>
      <c r="D44" s="1">
        <f>SUM(D41:D43)</f>
        <v>272</v>
      </c>
      <c r="E44" s="1">
        <f>SUM(E41:E43)</f>
        <v>331</v>
      </c>
      <c r="F44" s="1">
        <f>SUM(F41:F43)</f>
        <v>937</v>
      </c>
      <c r="G44" s="1">
        <f t="shared" si="3"/>
        <v>3223</v>
      </c>
    </row>
    <row r="45" spans="1:7">
      <c r="A45" s="1" t="s">
        <v>11</v>
      </c>
      <c r="B45" s="1">
        <v>1169</v>
      </c>
      <c r="C45" s="1">
        <v>1554</v>
      </c>
      <c r="D45" s="1">
        <v>349</v>
      </c>
      <c r="E45" s="1">
        <v>401</v>
      </c>
      <c r="F45" s="1">
        <v>1213</v>
      </c>
      <c r="G45" s="1">
        <f t="shared" si="3"/>
        <v>4686</v>
      </c>
    </row>
    <row r="48" spans="1:7">
      <c r="A48" s="4" t="s">
        <v>85</v>
      </c>
      <c r="B48" s="4" t="s">
        <v>1</v>
      </c>
      <c r="C48" s="4" t="s">
        <v>2</v>
      </c>
      <c r="D48" s="4" t="s">
        <v>3</v>
      </c>
      <c r="E48" s="4" t="s">
        <v>4</v>
      </c>
      <c r="F48" s="4" t="s">
        <v>5</v>
      </c>
      <c r="G48" s="5" t="s">
        <v>6</v>
      </c>
    </row>
    <row r="49" spans="1:8">
      <c r="A49" s="4" t="s">
        <v>89</v>
      </c>
      <c r="B49" s="4"/>
      <c r="C49" s="4"/>
      <c r="D49" s="4"/>
      <c r="E49" s="4"/>
      <c r="F49" s="4"/>
      <c r="G49" s="5"/>
    </row>
    <row r="50" spans="1:8">
      <c r="A50" s="1" t="s">
        <v>86</v>
      </c>
      <c r="B50" s="1"/>
      <c r="C50" s="1"/>
      <c r="D50" s="1"/>
      <c r="E50" s="1"/>
      <c r="F50" s="1"/>
      <c r="G50" s="1"/>
    </row>
    <row r="51" spans="1:8">
      <c r="A51" s="1" t="s">
        <v>7</v>
      </c>
      <c r="B51" s="1">
        <v>15</v>
      </c>
      <c r="C51" s="1">
        <v>18</v>
      </c>
      <c r="D51" s="1">
        <v>10</v>
      </c>
      <c r="E51" s="1">
        <v>15</v>
      </c>
      <c r="F51" s="1">
        <v>21</v>
      </c>
      <c r="G51" s="1">
        <f t="shared" ref="G51:G56" si="4">SUM(B51:F51)</f>
        <v>79</v>
      </c>
    </row>
    <row r="52" spans="1:8">
      <c r="A52" s="1" t="s">
        <v>6</v>
      </c>
      <c r="B52" s="1">
        <v>15</v>
      </c>
      <c r="C52" s="1">
        <v>18</v>
      </c>
      <c r="D52" s="1">
        <v>10</v>
      </c>
      <c r="E52" s="1">
        <v>15</v>
      </c>
      <c r="F52" s="1">
        <v>21</v>
      </c>
      <c r="G52" s="1">
        <f t="shared" si="4"/>
        <v>79</v>
      </c>
    </row>
    <row r="53" spans="1:8">
      <c r="A53" s="1" t="s">
        <v>13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f t="shared" si="4"/>
        <v>0</v>
      </c>
    </row>
    <row r="54" spans="1:8">
      <c r="A54" s="1" t="s">
        <v>9</v>
      </c>
      <c r="B54" s="1">
        <v>698</v>
      </c>
      <c r="C54" s="1">
        <v>952</v>
      </c>
      <c r="D54" s="1">
        <v>262</v>
      </c>
      <c r="E54" s="1">
        <v>316</v>
      </c>
      <c r="F54" s="1">
        <v>916</v>
      </c>
      <c r="G54" s="1">
        <f t="shared" si="4"/>
        <v>3144</v>
      </c>
    </row>
    <row r="55" spans="1:8">
      <c r="A55" s="1" t="s">
        <v>10</v>
      </c>
      <c r="B55" s="1">
        <f>SUM(B52:B54)</f>
        <v>713</v>
      </c>
      <c r="C55" s="1">
        <f>SUM(C52:C54)</f>
        <v>970</v>
      </c>
      <c r="D55" s="1">
        <f>SUM(D52:D54)</f>
        <v>272</v>
      </c>
      <c r="E55" s="1">
        <f>SUM(E52:E54)</f>
        <v>331</v>
      </c>
      <c r="F55" s="1">
        <f>SUM(F52:F54)</f>
        <v>937</v>
      </c>
      <c r="G55" s="1">
        <f t="shared" si="4"/>
        <v>3223</v>
      </c>
      <c r="H55" s="20">
        <v>0.68799999999999994</v>
      </c>
    </row>
    <row r="56" spans="1:8">
      <c r="A56" s="1" t="s">
        <v>11</v>
      </c>
      <c r="B56" s="1">
        <v>1169</v>
      </c>
      <c r="C56" s="1">
        <v>1554</v>
      </c>
      <c r="D56" s="1">
        <v>349</v>
      </c>
      <c r="E56" s="1">
        <v>401</v>
      </c>
      <c r="F56" s="1">
        <v>1213</v>
      </c>
      <c r="G56" s="1">
        <f t="shared" si="4"/>
        <v>4686</v>
      </c>
    </row>
    <row r="59" spans="1:8">
      <c r="A59" s="4" t="s">
        <v>85</v>
      </c>
      <c r="B59" s="4" t="s">
        <v>1</v>
      </c>
      <c r="C59" s="4" t="s">
        <v>2</v>
      </c>
      <c r="D59" s="4" t="s">
        <v>3</v>
      </c>
      <c r="E59" s="4" t="s">
        <v>4</v>
      </c>
      <c r="F59" s="4" t="s">
        <v>5</v>
      </c>
      <c r="G59" s="5" t="s">
        <v>6</v>
      </c>
    </row>
    <row r="60" spans="1:8">
      <c r="A60" s="4" t="s">
        <v>88</v>
      </c>
      <c r="B60" s="4"/>
      <c r="C60" s="4"/>
      <c r="D60" s="4"/>
      <c r="E60" s="4"/>
      <c r="F60" s="4"/>
      <c r="G60" s="5"/>
    </row>
    <row r="61" spans="1:8">
      <c r="A61" s="1" t="s">
        <v>87</v>
      </c>
      <c r="B61" s="1">
        <v>435</v>
      </c>
      <c r="C61" s="1">
        <v>593</v>
      </c>
      <c r="D61" s="1">
        <v>191</v>
      </c>
      <c r="E61" s="1">
        <v>214</v>
      </c>
      <c r="F61" s="1">
        <v>681</v>
      </c>
      <c r="G61" s="1">
        <f t="shared" ref="G61:G67" si="5">SUM(B61:F61)</f>
        <v>2114</v>
      </c>
    </row>
    <row r="62" spans="1:8">
      <c r="A62" s="1" t="s">
        <v>7</v>
      </c>
      <c r="B62" s="1">
        <v>5</v>
      </c>
      <c r="C62" s="1">
        <v>3</v>
      </c>
      <c r="D62" s="1">
        <v>0</v>
      </c>
      <c r="E62" s="1">
        <v>0</v>
      </c>
      <c r="F62" s="1">
        <v>3</v>
      </c>
      <c r="G62" s="1">
        <f t="shared" si="5"/>
        <v>11</v>
      </c>
    </row>
    <row r="63" spans="1:8">
      <c r="A63" s="1" t="s">
        <v>6</v>
      </c>
      <c r="B63" s="1">
        <v>440</v>
      </c>
      <c r="C63" s="1">
        <v>596</v>
      </c>
      <c r="D63" s="1">
        <v>191</v>
      </c>
      <c r="E63" s="1">
        <v>214</v>
      </c>
      <c r="F63" s="1">
        <v>684</v>
      </c>
      <c r="G63" s="1">
        <f t="shared" si="5"/>
        <v>2125</v>
      </c>
    </row>
    <row r="64" spans="1:8">
      <c r="A64" s="1" t="s">
        <v>13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f t="shared" si="5"/>
        <v>0</v>
      </c>
    </row>
    <row r="65" spans="1:8">
      <c r="A65" s="1" t="s">
        <v>9</v>
      </c>
      <c r="B65" s="1">
        <v>273</v>
      </c>
      <c r="C65" s="1">
        <v>374</v>
      </c>
      <c r="D65" s="1">
        <v>81</v>
      </c>
      <c r="E65" s="1">
        <v>117</v>
      </c>
      <c r="F65" s="1">
        <v>253</v>
      </c>
      <c r="G65" s="1">
        <f t="shared" si="5"/>
        <v>1098</v>
      </c>
    </row>
    <row r="66" spans="1:8">
      <c r="A66" s="1" t="s">
        <v>10</v>
      </c>
      <c r="B66" s="1">
        <f>SUM(B63:B65)</f>
        <v>713</v>
      </c>
      <c r="C66" s="1">
        <f>SUM(C63:C65)</f>
        <v>970</v>
      </c>
      <c r="D66" s="1">
        <f>SUM(D63:D65)</f>
        <v>272</v>
      </c>
      <c r="E66" s="1">
        <f>SUM(E63:E65)</f>
        <v>331</v>
      </c>
      <c r="F66" s="1">
        <f>SUM(F63:F65)</f>
        <v>937</v>
      </c>
      <c r="G66" s="1">
        <f t="shared" si="5"/>
        <v>3223</v>
      </c>
      <c r="H66" s="20">
        <v>0.68799999999999994</v>
      </c>
    </row>
    <row r="67" spans="1:8">
      <c r="A67" s="1" t="s">
        <v>11</v>
      </c>
      <c r="B67" s="1">
        <v>1169</v>
      </c>
      <c r="C67" s="1">
        <v>1554</v>
      </c>
      <c r="D67" s="1">
        <v>349</v>
      </c>
      <c r="E67" s="1">
        <v>401</v>
      </c>
      <c r="F67" s="1">
        <v>1213</v>
      </c>
      <c r="G67" s="1">
        <f t="shared" si="5"/>
        <v>4686</v>
      </c>
    </row>
    <row r="70" spans="1:8">
      <c r="A70" s="4" t="s">
        <v>106</v>
      </c>
      <c r="B70" s="4" t="s">
        <v>1</v>
      </c>
      <c r="C70" s="4" t="s">
        <v>2</v>
      </c>
      <c r="D70" s="4" t="s">
        <v>3</v>
      </c>
      <c r="E70" s="4" t="s">
        <v>4</v>
      </c>
      <c r="F70" s="4" t="s">
        <v>5</v>
      </c>
      <c r="G70" s="5" t="s">
        <v>6</v>
      </c>
    </row>
    <row r="71" spans="1:8">
      <c r="A71" s="1" t="s">
        <v>91</v>
      </c>
      <c r="B71" s="1">
        <v>537</v>
      </c>
      <c r="C71" s="1">
        <v>649</v>
      </c>
      <c r="D71" s="1">
        <v>161</v>
      </c>
      <c r="E71" s="1">
        <v>229</v>
      </c>
      <c r="F71" s="1">
        <v>587</v>
      </c>
      <c r="G71" s="1">
        <f>SUM(B71:F71)</f>
        <v>2163</v>
      </c>
    </row>
    <row r="72" spans="1:8">
      <c r="A72" s="1" t="s">
        <v>7</v>
      </c>
      <c r="B72" s="1">
        <v>7</v>
      </c>
      <c r="C72" s="1">
        <v>5</v>
      </c>
      <c r="D72" s="1">
        <v>2</v>
      </c>
      <c r="E72" s="1">
        <v>0</v>
      </c>
      <c r="F72" s="1">
        <v>5</v>
      </c>
      <c r="G72" s="1">
        <f>SUM(B72:F72)</f>
        <v>19</v>
      </c>
    </row>
    <row r="73" spans="1:8">
      <c r="A73" s="1" t="s">
        <v>6</v>
      </c>
      <c r="B73" s="1">
        <v>544</v>
      </c>
      <c r="C73" s="1">
        <v>654</v>
      </c>
      <c r="D73" s="1">
        <v>163</v>
      </c>
      <c r="E73" s="1">
        <v>229</v>
      </c>
      <c r="F73" s="1">
        <v>592</v>
      </c>
      <c r="G73" s="1">
        <f>SUM(B73:F73)</f>
        <v>2182</v>
      </c>
    </row>
    <row r="74" spans="1:8">
      <c r="A74" s="1" t="s">
        <v>13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f>SUM(B74:F74)</f>
        <v>0</v>
      </c>
    </row>
    <row r="75" spans="1:8">
      <c r="A75" s="1" t="s">
        <v>9</v>
      </c>
      <c r="B75" s="1">
        <v>169</v>
      </c>
      <c r="C75" s="1">
        <v>316</v>
      </c>
      <c r="D75" s="1">
        <v>109</v>
      </c>
      <c r="E75" s="1">
        <v>102</v>
      </c>
      <c r="F75" s="1">
        <v>345</v>
      </c>
      <c r="G75" s="1">
        <f>SUM(B75:F75)</f>
        <v>1041</v>
      </c>
    </row>
    <row r="77" spans="1:8">
      <c r="A77" s="1" t="s">
        <v>10</v>
      </c>
      <c r="B77" s="1">
        <f>SUM(B73:B76)</f>
        <v>713</v>
      </c>
      <c r="C77" s="1">
        <f>SUM(C73:C76)</f>
        <v>970</v>
      </c>
      <c r="D77" s="1">
        <f>SUM(D73:D76)</f>
        <v>272</v>
      </c>
      <c r="E77" s="1">
        <f>SUM(E73:E76)</f>
        <v>331</v>
      </c>
      <c r="F77" s="1">
        <f>SUM(F73:F76)</f>
        <v>937</v>
      </c>
      <c r="G77" s="1">
        <f>SUM(B77:F77)</f>
        <v>3223</v>
      </c>
    </row>
    <row r="78" spans="1:8">
      <c r="A78" s="1" t="s">
        <v>11</v>
      </c>
      <c r="B78" s="1">
        <v>1169</v>
      </c>
      <c r="C78" s="1">
        <v>1554</v>
      </c>
      <c r="D78" s="1">
        <v>349</v>
      </c>
      <c r="E78" s="1">
        <v>401</v>
      </c>
      <c r="F78" s="1">
        <v>1213</v>
      </c>
      <c r="G78" s="1">
        <f>SUM(B78:F78)</f>
        <v>4686</v>
      </c>
    </row>
    <row r="80" spans="1:8">
      <c r="A80" s="4" t="s">
        <v>107</v>
      </c>
      <c r="B80" s="4" t="s">
        <v>1</v>
      </c>
      <c r="C80" s="4" t="s">
        <v>2</v>
      </c>
      <c r="D80" s="4" t="s">
        <v>3</v>
      </c>
      <c r="E80" s="4" t="s">
        <v>4</v>
      </c>
      <c r="F80" s="4" t="s">
        <v>5</v>
      </c>
      <c r="G80" s="5" t="s">
        <v>6</v>
      </c>
    </row>
    <row r="81" spans="1:10">
      <c r="A81" s="1" t="s">
        <v>92</v>
      </c>
      <c r="B81" s="1">
        <v>473</v>
      </c>
      <c r="C81" s="1">
        <v>629</v>
      </c>
      <c r="D81" s="1">
        <v>184</v>
      </c>
      <c r="E81" s="1">
        <v>250</v>
      </c>
      <c r="F81" s="1">
        <v>659</v>
      </c>
      <c r="G81" s="1">
        <f>SUM(B81:F81)</f>
        <v>2195</v>
      </c>
    </row>
    <row r="82" spans="1:10">
      <c r="A82" s="1" t="s">
        <v>7</v>
      </c>
      <c r="B82" s="1">
        <v>4</v>
      </c>
      <c r="C82" s="1">
        <v>1</v>
      </c>
      <c r="D82" s="1">
        <v>1</v>
      </c>
      <c r="E82" s="1">
        <v>3</v>
      </c>
      <c r="F82" s="1">
        <v>3</v>
      </c>
      <c r="G82" s="1">
        <f>SUM(B82:F82)</f>
        <v>12</v>
      </c>
    </row>
    <row r="83" spans="1:10">
      <c r="A83" s="1" t="s">
        <v>6</v>
      </c>
      <c r="B83" s="1">
        <v>477</v>
      </c>
      <c r="C83" s="1">
        <v>630</v>
      </c>
      <c r="D83" s="1">
        <v>185</v>
      </c>
      <c r="E83" s="1">
        <v>253</v>
      </c>
      <c r="F83" s="1">
        <v>662</v>
      </c>
      <c r="G83" s="1">
        <f>SUM(B83:F83)</f>
        <v>2207</v>
      </c>
    </row>
    <row r="84" spans="1:10">
      <c r="A84" s="1" t="s">
        <v>13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f>SUM(B84:F84)</f>
        <v>0</v>
      </c>
    </row>
    <row r="85" spans="1:10">
      <c r="A85" s="1" t="s">
        <v>9</v>
      </c>
      <c r="B85" s="1">
        <v>236</v>
      </c>
      <c r="C85" s="1">
        <v>340</v>
      </c>
      <c r="D85" s="1">
        <v>87</v>
      </c>
      <c r="E85" s="1">
        <v>78</v>
      </c>
      <c r="F85" s="1">
        <v>275</v>
      </c>
      <c r="G85" s="1">
        <f>SUM(B85:F85)</f>
        <v>1016</v>
      </c>
    </row>
    <row r="87" spans="1:10">
      <c r="A87" s="1" t="s">
        <v>10</v>
      </c>
      <c r="B87" s="1">
        <f>SUM(B83:B86)</f>
        <v>713</v>
      </c>
      <c r="C87" s="1">
        <f>SUM(C83:C86)</f>
        <v>970</v>
      </c>
      <c r="D87" s="1">
        <f>SUM(D83:D86)</f>
        <v>272</v>
      </c>
      <c r="E87" s="1">
        <f>SUM(E83:E86)</f>
        <v>331</v>
      </c>
      <c r="F87" s="1">
        <f>SUM(F83:F86)</f>
        <v>937</v>
      </c>
      <c r="G87" s="1">
        <f>SUM(B87:F87)</f>
        <v>3223</v>
      </c>
      <c r="H87" s="20">
        <v>0.68799999999999994</v>
      </c>
    </row>
    <row r="88" spans="1:10">
      <c r="A88" s="1" t="s">
        <v>11</v>
      </c>
      <c r="B88" s="1">
        <v>1169</v>
      </c>
      <c r="C88" s="1">
        <v>1554</v>
      </c>
      <c r="D88" s="1">
        <v>349</v>
      </c>
      <c r="E88" s="1">
        <v>401</v>
      </c>
      <c r="F88" s="1">
        <v>1213</v>
      </c>
      <c r="G88" s="1">
        <f>SUM(B88:F88)</f>
        <v>4686</v>
      </c>
    </row>
    <row r="93" spans="1:10">
      <c r="A93" s="21" t="s">
        <v>100</v>
      </c>
    </row>
    <row r="95" spans="1:10">
      <c r="A95" s="22" t="s">
        <v>102</v>
      </c>
      <c r="B95" s="23"/>
      <c r="C95" s="22"/>
      <c r="D95" s="22"/>
      <c r="E95" s="22"/>
      <c r="F95" s="22"/>
      <c r="G95" s="22"/>
      <c r="H95" s="22"/>
      <c r="I95" s="22"/>
      <c r="J95" s="22"/>
    </row>
    <row r="96" spans="1:10">
      <c r="A96" s="22" t="s">
        <v>101</v>
      </c>
      <c r="B96" s="22"/>
      <c r="C96" s="22"/>
      <c r="D96" s="22"/>
      <c r="E96" s="22"/>
      <c r="F96" s="22"/>
      <c r="G96" s="22"/>
      <c r="H96" s="22"/>
      <c r="I96" s="22"/>
      <c r="J96" s="22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  <rowBreaks count="3" manualBreakCount="3">
    <brk id="8" max="16383" man="1"/>
    <brk id="19" max="16383" man="1"/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U121"/>
  <sheetViews>
    <sheetView topLeftCell="A49" workbookViewId="0">
      <selection activeCell="A65" sqref="A65"/>
    </sheetView>
  </sheetViews>
  <sheetFormatPr defaultRowHeight="12.75"/>
  <cols>
    <col min="1" max="1" width="31.42578125" bestFit="1" customWidth="1"/>
    <col min="2" max="4" width="10" bestFit="1" customWidth="1"/>
    <col min="5" max="5" width="31.140625" customWidth="1"/>
    <col min="6" max="6" width="10" bestFit="1" customWidth="1"/>
  </cols>
  <sheetData>
    <row r="1" spans="1:5">
      <c r="A1" s="4" t="s">
        <v>54</v>
      </c>
      <c r="B1" s="4" t="s">
        <v>1</v>
      </c>
      <c r="C1" s="5" t="s">
        <v>6</v>
      </c>
    </row>
    <row r="2" spans="1:5">
      <c r="A2" s="1" t="s">
        <v>55</v>
      </c>
      <c r="B2" s="1">
        <v>221</v>
      </c>
      <c r="C2" s="18">
        <v>0.36530000000000001</v>
      </c>
    </row>
    <row r="3" spans="1:5">
      <c r="A3" s="1" t="s">
        <v>56</v>
      </c>
      <c r="B3" s="1">
        <v>258</v>
      </c>
      <c r="C3" s="18">
        <v>0.4264</v>
      </c>
    </row>
    <row r="4" spans="1:5">
      <c r="A4" s="1" t="s">
        <v>57</v>
      </c>
      <c r="B4" s="1"/>
      <c r="C4" s="1"/>
    </row>
    <row r="5" spans="1:5">
      <c r="A5" s="1" t="s">
        <v>7</v>
      </c>
      <c r="B5" s="1">
        <v>115</v>
      </c>
      <c r="C5" s="1"/>
      <c r="E5" t="s">
        <v>103</v>
      </c>
    </row>
    <row r="6" spans="1:5">
      <c r="A6" s="1" t="s">
        <v>7</v>
      </c>
      <c r="B6" s="1">
        <v>8</v>
      </c>
      <c r="C6" s="1"/>
      <c r="E6" t="s">
        <v>104</v>
      </c>
    </row>
    <row r="7" spans="1:5">
      <c r="A7" s="1" t="s">
        <v>7</v>
      </c>
      <c r="B7" s="1">
        <v>3</v>
      </c>
      <c r="C7" s="1"/>
    </row>
    <row r="8" spans="1:5">
      <c r="A8" s="1" t="s">
        <v>6</v>
      </c>
      <c r="B8" s="1">
        <v>605</v>
      </c>
      <c r="C8" s="1"/>
      <c r="E8" t="s">
        <v>105</v>
      </c>
    </row>
    <row r="9" spans="1:5">
      <c r="A9" s="1" t="s">
        <v>13</v>
      </c>
      <c r="B9" s="1">
        <v>0</v>
      </c>
      <c r="C9" s="1"/>
      <c r="E9" t="s">
        <v>101</v>
      </c>
    </row>
    <row r="10" spans="1:5">
      <c r="A10" s="1" t="s">
        <v>9</v>
      </c>
      <c r="B10" s="1">
        <v>622</v>
      </c>
      <c r="C10" s="1"/>
    </row>
    <row r="11" spans="1:5">
      <c r="A11" s="1" t="s">
        <v>10</v>
      </c>
      <c r="B11" s="1">
        <f>SUM(B8:B10)</f>
        <v>1227</v>
      </c>
      <c r="C11" s="18">
        <v>0.57520000000000004</v>
      </c>
    </row>
    <row r="12" spans="1:5">
      <c r="A12" s="1" t="s">
        <v>11</v>
      </c>
      <c r="B12" s="1">
        <v>2133</v>
      </c>
      <c r="C12" s="1"/>
      <c r="D12" t="s">
        <v>99</v>
      </c>
    </row>
    <row r="15" spans="1:5">
      <c r="A15" s="4" t="s">
        <v>61</v>
      </c>
      <c r="B15" s="4" t="s">
        <v>2</v>
      </c>
      <c r="C15" s="5" t="s">
        <v>6</v>
      </c>
    </row>
    <row r="16" spans="1:5">
      <c r="A16" s="1" t="s">
        <v>58</v>
      </c>
      <c r="B16" s="1">
        <v>228</v>
      </c>
      <c r="C16" s="18">
        <v>0.30730000000000002</v>
      </c>
    </row>
    <row r="17" spans="1:7">
      <c r="A17" s="1" t="s">
        <v>59</v>
      </c>
      <c r="B17" s="1">
        <v>248</v>
      </c>
      <c r="C17" s="18">
        <v>0.3342</v>
      </c>
      <c r="E17" t="s">
        <v>103</v>
      </c>
    </row>
    <row r="18" spans="1:7">
      <c r="A18" s="1" t="s">
        <v>60</v>
      </c>
      <c r="B18" s="1">
        <v>246</v>
      </c>
      <c r="C18" s="18">
        <v>0.33150000000000002</v>
      </c>
      <c r="E18" t="s">
        <v>104</v>
      </c>
    </row>
    <row r="19" spans="1:7">
      <c r="A19" s="1" t="s">
        <v>7</v>
      </c>
      <c r="B19" s="1">
        <v>14</v>
      </c>
      <c r="C19" s="1"/>
    </row>
    <row r="20" spans="1:7">
      <c r="A20" s="1" t="s">
        <v>7</v>
      </c>
      <c r="B20" s="1">
        <v>4</v>
      </c>
      <c r="C20" s="1"/>
      <c r="E20" t="s">
        <v>105</v>
      </c>
    </row>
    <row r="21" spans="1:7">
      <c r="A21" s="1" t="s">
        <v>7</v>
      </c>
      <c r="B21" s="1">
        <v>2</v>
      </c>
      <c r="C21" s="1"/>
      <c r="E21" t="s">
        <v>101</v>
      </c>
    </row>
    <row r="22" spans="1:7">
      <c r="A22" s="1" t="s">
        <v>6</v>
      </c>
      <c r="B22" s="1">
        <v>742</v>
      </c>
      <c r="C22" s="1"/>
    </row>
    <row r="23" spans="1:7">
      <c r="A23" s="1" t="s">
        <v>13</v>
      </c>
      <c r="B23" s="1">
        <v>0</v>
      </c>
      <c r="C23" s="1"/>
    </row>
    <row r="24" spans="1:7">
      <c r="A24" s="1" t="s">
        <v>9</v>
      </c>
      <c r="B24" s="1">
        <v>476</v>
      </c>
      <c r="C24" s="1"/>
    </row>
    <row r="26" spans="1:7">
      <c r="A26" s="1" t="s">
        <v>10</v>
      </c>
      <c r="B26" s="1">
        <f>SUM(B22:B25)</f>
        <v>1218</v>
      </c>
      <c r="C26" s="18">
        <v>0.6</v>
      </c>
    </row>
    <row r="27" spans="1:7">
      <c r="A27" s="1" t="s">
        <v>11</v>
      </c>
      <c r="B27" s="1">
        <v>2028</v>
      </c>
      <c r="C27" s="1"/>
      <c r="D27" t="s">
        <v>98</v>
      </c>
    </row>
    <row r="30" spans="1:7">
      <c r="A30" s="4" t="s">
        <v>62</v>
      </c>
      <c r="B30" s="4" t="s">
        <v>3</v>
      </c>
      <c r="C30" s="5" t="s">
        <v>6</v>
      </c>
      <c r="E30" s="4" t="s">
        <v>96</v>
      </c>
      <c r="F30" s="4" t="s">
        <v>3</v>
      </c>
      <c r="G30" s="5" t="s">
        <v>6</v>
      </c>
    </row>
    <row r="31" spans="1:7">
      <c r="A31" s="1" t="s">
        <v>63</v>
      </c>
      <c r="B31" s="1">
        <v>31</v>
      </c>
      <c r="C31" s="18">
        <v>0.28439999999999999</v>
      </c>
      <c r="E31" s="1" t="s">
        <v>66</v>
      </c>
      <c r="F31" s="1">
        <v>55</v>
      </c>
      <c r="G31" s="18">
        <v>0.65480000000000005</v>
      </c>
    </row>
    <row r="32" spans="1:7">
      <c r="A32" s="1" t="s">
        <v>64</v>
      </c>
      <c r="B32" s="1">
        <v>27</v>
      </c>
      <c r="C32" s="18">
        <v>0.2477</v>
      </c>
      <c r="E32" s="1" t="s">
        <v>7</v>
      </c>
      <c r="F32" s="1">
        <v>29</v>
      </c>
      <c r="G32" s="1"/>
    </row>
    <row r="33" spans="1:7">
      <c r="A33" s="1" t="s">
        <v>7</v>
      </c>
      <c r="B33" s="1">
        <v>51</v>
      </c>
      <c r="C33" s="1"/>
      <c r="E33" s="1" t="s">
        <v>6</v>
      </c>
      <c r="F33" s="1">
        <v>84</v>
      </c>
      <c r="G33" s="1"/>
    </row>
    <row r="34" spans="1:7">
      <c r="A34" s="1" t="s">
        <v>6</v>
      </c>
      <c r="B34" s="1">
        <v>109</v>
      </c>
      <c r="C34" s="1"/>
      <c r="E34" s="1" t="s">
        <v>13</v>
      </c>
      <c r="F34" s="1">
        <v>0</v>
      </c>
      <c r="G34" s="1"/>
    </row>
    <row r="35" spans="1:7">
      <c r="A35" s="1" t="s">
        <v>13</v>
      </c>
      <c r="B35" s="1">
        <v>0</v>
      </c>
      <c r="C35" s="1"/>
      <c r="E35" s="1" t="s">
        <v>9</v>
      </c>
      <c r="F35" s="1">
        <v>29</v>
      </c>
      <c r="G35" s="1"/>
    </row>
    <row r="36" spans="1:7">
      <c r="A36" s="1" t="s">
        <v>9</v>
      </c>
      <c r="B36" s="1">
        <v>4</v>
      </c>
      <c r="C36" s="1"/>
      <c r="E36" s="1" t="s">
        <v>10</v>
      </c>
      <c r="F36" s="1">
        <f>SUM(F33:F35)</f>
        <v>113</v>
      </c>
      <c r="G36" s="18">
        <v>0.76349999999999996</v>
      </c>
    </row>
    <row r="37" spans="1:7">
      <c r="E37" s="1" t="s">
        <v>11</v>
      </c>
      <c r="F37" s="1">
        <v>148</v>
      </c>
      <c r="G37" s="1"/>
    </row>
    <row r="38" spans="1:7">
      <c r="A38" s="1" t="s">
        <v>10</v>
      </c>
      <c r="B38" s="1">
        <f>SUM(B34:B37)</f>
        <v>113</v>
      </c>
      <c r="C38" s="18">
        <v>0.76349999999999996</v>
      </c>
    </row>
    <row r="39" spans="1:7">
      <c r="A39" s="1" t="s">
        <v>11</v>
      </c>
      <c r="B39" s="1">
        <v>148</v>
      </c>
      <c r="C39" s="1"/>
    </row>
    <row r="42" spans="1:7">
      <c r="A42" s="3"/>
      <c r="B42" s="3"/>
      <c r="C42" s="3"/>
      <c r="E42" s="4" t="s">
        <v>67</v>
      </c>
      <c r="F42" s="4" t="s">
        <v>3</v>
      </c>
      <c r="G42" s="5" t="s">
        <v>6</v>
      </c>
    </row>
    <row r="43" spans="1:7">
      <c r="A43" s="4" t="s">
        <v>65</v>
      </c>
      <c r="B43" s="4" t="s">
        <v>3</v>
      </c>
      <c r="C43" s="5" t="s">
        <v>6</v>
      </c>
      <c r="E43" s="1" t="s">
        <v>68</v>
      </c>
      <c r="F43" s="1"/>
      <c r="G43" s="1"/>
    </row>
    <row r="44" spans="1:7">
      <c r="A44" s="1" t="s">
        <v>97</v>
      </c>
      <c r="B44" s="1">
        <v>70</v>
      </c>
      <c r="C44" s="18">
        <v>0.82350000000000001</v>
      </c>
      <c r="E44" s="1" t="s">
        <v>7</v>
      </c>
      <c r="F44" s="1">
        <v>85</v>
      </c>
      <c r="G44" s="1"/>
    </row>
    <row r="45" spans="1:7">
      <c r="A45" s="1" t="s">
        <v>7</v>
      </c>
      <c r="B45" s="1">
        <v>15</v>
      </c>
      <c r="C45" s="1"/>
      <c r="E45" s="1" t="s">
        <v>6</v>
      </c>
      <c r="F45" s="1">
        <v>85</v>
      </c>
      <c r="G45" s="1"/>
    </row>
    <row r="46" spans="1:7">
      <c r="A46" s="1" t="s">
        <v>6</v>
      </c>
      <c r="B46" s="1">
        <v>85</v>
      </c>
      <c r="C46" s="1"/>
      <c r="E46" s="1" t="s">
        <v>13</v>
      </c>
      <c r="F46" s="1">
        <v>0</v>
      </c>
      <c r="G46" s="1"/>
    </row>
    <row r="47" spans="1:7">
      <c r="A47" s="1" t="s">
        <v>13</v>
      </c>
      <c r="B47" s="1">
        <v>0</v>
      </c>
      <c r="C47" s="1"/>
      <c r="E47" s="1" t="s">
        <v>9</v>
      </c>
      <c r="F47" s="1">
        <v>28</v>
      </c>
      <c r="G47" s="1"/>
    </row>
    <row r="48" spans="1:7">
      <c r="A48" s="1" t="s">
        <v>9</v>
      </c>
      <c r="B48" s="1">
        <v>28</v>
      </c>
      <c r="C48" s="1"/>
      <c r="E48" s="1" t="s">
        <v>10</v>
      </c>
      <c r="F48" s="1">
        <f>SUM(F45:F47)</f>
        <v>113</v>
      </c>
      <c r="G48" s="18">
        <v>0.76349999999999996</v>
      </c>
    </row>
    <row r="49" spans="1:8">
      <c r="A49" s="1" t="s">
        <v>10</v>
      </c>
      <c r="B49" s="1">
        <f>SUM(B46:B48)</f>
        <v>113</v>
      </c>
      <c r="C49" s="18">
        <v>0.76349999999999996</v>
      </c>
      <c r="E49" s="1" t="s">
        <v>11</v>
      </c>
      <c r="F49" s="1">
        <v>148</v>
      </c>
      <c r="G49" s="1"/>
    </row>
    <row r="50" spans="1:8">
      <c r="A50" s="1" t="s">
        <v>11</v>
      </c>
      <c r="B50" s="1">
        <v>148</v>
      </c>
      <c r="C50" s="1"/>
    </row>
    <row r="51" spans="1:8">
      <c r="A51" s="3"/>
      <c r="B51" s="3"/>
      <c r="C51" s="3"/>
      <c r="E51" s="10"/>
      <c r="F51" s="10"/>
      <c r="G51" s="10"/>
    </row>
    <row r="52" spans="1:8">
      <c r="A52" s="4" t="s">
        <v>69</v>
      </c>
      <c r="B52" s="4" t="s">
        <v>3</v>
      </c>
      <c r="C52" s="5" t="s">
        <v>6</v>
      </c>
    </row>
    <row r="53" spans="1:8">
      <c r="A53" s="1" t="s">
        <v>37</v>
      </c>
      <c r="B53" s="1">
        <v>91</v>
      </c>
      <c r="C53" s="18">
        <v>0.81979999999999997</v>
      </c>
      <c r="D53" s="9" t="s">
        <v>71</v>
      </c>
      <c r="H53" s="10"/>
    </row>
    <row r="54" spans="1:8">
      <c r="A54" s="1" t="s">
        <v>38</v>
      </c>
      <c r="B54" s="1">
        <v>20</v>
      </c>
      <c r="C54" s="18">
        <v>0.1802</v>
      </c>
      <c r="D54" s="10" t="s">
        <v>70</v>
      </c>
    </row>
    <row r="55" spans="1:8">
      <c r="A55" s="1" t="s">
        <v>6</v>
      </c>
      <c r="B55" s="1">
        <v>111</v>
      </c>
      <c r="C55" s="1"/>
      <c r="E55" t="s">
        <v>103</v>
      </c>
    </row>
    <row r="56" spans="1:8">
      <c r="A56" s="1" t="s">
        <v>13</v>
      </c>
      <c r="B56" s="1">
        <v>0</v>
      </c>
      <c r="C56" s="1"/>
      <c r="E56" t="s">
        <v>104</v>
      </c>
    </row>
    <row r="57" spans="1:8">
      <c r="A57" s="1" t="s">
        <v>9</v>
      </c>
      <c r="B57" s="1">
        <v>2</v>
      </c>
      <c r="C57" s="1"/>
    </row>
    <row r="58" spans="1:8">
      <c r="E58" t="s">
        <v>105</v>
      </c>
    </row>
    <row r="59" spans="1:8">
      <c r="A59" s="1" t="s">
        <v>10</v>
      </c>
      <c r="B59" s="1">
        <f>SUM(B55:B58)</f>
        <v>113</v>
      </c>
      <c r="C59" s="18">
        <v>0.76349999999999996</v>
      </c>
      <c r="E59" t="s">
        <v>101</v>
      </c>
    </row>
    <row r="60" spans="1:8">
      <c r="A60" s="1" t="s">
        <v>11</v>
      </c>
      <c r="B60" s="1">
        <v>148</v>
      </c>
      <c r="C60" s="1"/>
      <c r="D60" s="3"/>
      <c r="E60" s="3"/>
      <c r="F60" s="3"/>
      <c r="G60" s="3"/>
    </row>
    <row r="61" spans="1:8">
      <c r="A61" s="3"/>
      <c r="B61" s="3"/>
      <c r="C61" s="3"/>
      <c r="D61" s="3"/>
      <c r="E61" s="3"/>
      <c r="F61" s="3"/>
      <c r="G61" s="3"/>
    </row>
    <row r="62" spans="1:8" s="10" customFormat="1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 ht="14.25" customHeight="1">
      <c r="A64" s="3"/>
      <c r="B64" s="3"/>
      <c r="C64" s="3"/>
      <c r="E64" s="3"/>
      <c r="F64" s="3"/>
      <c r="G64" s="3"/>
      <c r="H64" s="3"/>
    </row>
    <row r="65" spans="1:21">
      <c r="A65" s="4" t="s">
        <v>72</v>
      </c>
      <c r="B65" s="4" t="s">
        <v>4</v>
      </c>
      <c r="C65" s="5" t="s">
        <v>6</v>
      </c>
      <c r="D65" s="28"/>
      <c r="E65" s="4" t="s">
        <v>74</v>
      </c>
      <c r="F65" s="4" t="s">
        <v>4</v>
      </c>
      <c r="G65" s="5" t="s">
        <v>6</v>
      </c>
      <c r="H65" s="3"/>
    </row>
    <row r="66" spans="1:21" s="14" customFormat="1">
      <c r="A66" s="24" t="s">
        <v>73</v>
      </c>
      <c r="B66" s="24">
        <v>93</v>
      </c>
      <c r="C66" s="25">
        <v>0.72660000000000002</v>
      </c>
      <c r="D66" s="28"/>
      <c r="E66" s="24" t="s">
        <v>75</v>
      </c>
      <c r="F66" s="24"/>
      <c r="G66" s="24"/>
    </row>
    <row r="67" spans="1:21">
      <c r="A67" s="1" t="s">
        <v>7</v>
      </c>
      <c r="B67" s="1">
        <v>35</v>
      </c>
      <c r="C67" s="1"/>
      <c r="E67" s="1" t="s">
        <v>7</v>
      </c>
      <c r="F67" s="1">
        <v>55</v>
      </c>
      <c r="G67" s="1"/>
    </row>
    <row r="68" spans="1:21">
      <c r="A68" s="1" t="s">
        <v>6</v>
      </c>
      <c r="B68" s="1">
        <v>128</v>
      </c>
      <c r="C68" s="1"/>
      <c r="E68" s="1" t="s">
        <v>6</v>
      </c>
      <c r="F68" s="1">
        <v>55</v>
      </c>
      <c r="G68" s="1"/>
    </row>
    <row r="69" spans="1:21" s="3" customFormat="1">
      <c r="A69" s="1" t="s">
        <v>13</v>
      </c>
      <c r="B69" s="1">
        <v>0</v>
      </c>
      <c r="C69" s="1"/>
      <c r="D69"/>
      <c r="E69" s="1" t="s">
        <v>13</v>
      </c>
      <c r="F69" s="1">
        <v>0</v>
      </c>
      <c r="G69" s="1"/>
      <c r="H69"/>
    </row>
    <row r="70" spans="1:21" s="3" customFormat="1">
      <c r="A70" s="1" t="s">
        <v>9</v>
      </c>
      <c r="B70" s="1">
        <v>23</v>
      </c>
      <c r="C70" s="1"/>
      <c r="D70"/>
      <c r="E70" s="1" t="s">
        <v>9</v>
      </c>
      <c r="F70" s="1">
        <v>96</v>
      </c>
      <c r="G70" s="1"/>
      <c r="H70"/>
    </row>
    <row r="71" spans="1:21" s="3" customFormat="1">
      <c r="A71"/>
      <c r="B71"/>
      <c r="C71"/>
      <c r="D71"/>
      <c r="E71" s="1" t="s">
        <v>10</v>
      </c>
      <c r="F71" s="1">
        <f>SUM(F68:F70)</f>
        <v>151</v>
      </c>
      <c r="G71" s="18">
        <v>0.79500000000000004</v>
      </c>
      <c r="H71"/>
    </row>
    <row r="72" spans="1:21" s="3" customFormat="1">
      <c r="A72" s="1" t="s">
        <v>10</v>
      </c>
      <c r="B72" s="1">
        <f>SUM(B68:B71)</f>
        <v>151</v>
      </c>
      <c r="C72" s="18">
        <v>0.79500000000000004</v>
      </c>
      <c r="D72"/>
      <c r="E72" s="1" t="s">
        <v>11</v>
      </c>
      <c r="F72" s="1">
        <v>190</v>
      </c>
      <c r="G72" s="1"/>
      <c r="H72"/>
    </row>
    <row r="73" spans="1:21" s="3" customFormat="1">
      <c r="A73" s="1" t="s">
        <v>11</v>
      </c>
      <c r="B73" s="1">
        <v>190</v>
      </c>
      <c r="C73" s="1"/>
      <c r="D73"/>
      <c r="E73"/>
      <c r="F73"/>
      <c r="G73"/>
      <c r="H73"/>
    </row>
    <row r="74" spans="1:21" s="3" customFormat="1">
      <c r="A74"/>
      <c r="B74"/>
      <c r="C74"/>
      <c r="D74"/>
      <c r="E74"/>
      <c r="F74"/>
      <c r="G74"/>
      <c r="H74"/>
    </row>
    <row r="76" spans="1:21">
      <c r="A76" s="4" t="s">
        <v>76</v>
      </c>
      <c r="B76" s="4" t="s">
        <v>4</v>
      </c>
      <c r="C76" s="5" t="s">
        <v>6</v>
      </c>
      <c r="D76" s="27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s="26" customFormat="1">
      <c r="A77" s="1" t="s">
        <v>77</v>
      </c>
      <c r="B77" s="1">
        <v>132</v>
      </c>
      <c r="C77" s="18">
        <v>0.99250000000000005</v>
      </c>
      <c r="D77" s="3"/>
      <c r="E77" s="4" t="s">
        <v>78</v>
      </c>
      <c r="F77" s="4" t="s">
        <v>4</v>
      </c>
      <c r="G77" s="5" t="s">
        <v>6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>
      <c r="A78" s="1" t="s">
        <v>7</v>
      </c>
      <c r="B78" s="1">
        <v>1</v>
      </c>
      <c r="C78" s="1"/>
      <c r="E78" s="1" t="s">
        <v>75</v>
      </c>
      <c r="F78" s="1"/>
      <c r="G78" s="1"/>
    </row>
    <row r="79" spans="1:21">
      <c r="A79" s="1" t="s">
        <v>6</v>
      </c>
      <c r="B79" s="1">
        <v>133</v>
      </c>
      <c r="C79" s="1"/>
      <c r="E79" s="1" t="s">
        <v>7</v>
      </c>
      <c r="F79" s="1">
        <v>40</v>
      </c>
      <c r="G79" s="1"/>
    </row>
    <row r="80" spans="1:21">
      <c r="A80" s="1" t="s">
        <v>13</v>
      </c>
      <c r="B80" s="1">
        <v>0</v>
      </c>
      <c r="C80" s="1"/>
      <c r="E80" s="1" t="s">
        <v>6</v>
      </c>
      <c r="F80" s="1">
        <v>40</v>
      </c>
      <c r="G80" s="1"/>
    </row>
    <row r="81" spans="1:7">
      <c r="A81" s="1" t="s">
        <v>9</v>
      </c>
      <c r="B81" s="1">
        <v>18</v>
      </c>
      <c r="C81" s="1"/>
      <c r="E81" s="1" t="s">
        <v>13</v>
      </c>
      <c r="F81" s="1">
        <v>0</v>
      </c>
      <c r="G81" s="1"/>
    </row>
    <row r="82" spans="1:7">
      <c r="E82" s="1" t="s">
        <v>9</v>
      </c>
      <c r="F82" s="1">
        <v>111</v>
      </c>
      <c r="G82" s="1"/>
    </row>
    <row r="83" spans="1:7">
      <c r="A83" s="1" t="s">
        <v>10</v>
      </c>
      <c r="B83" s="1">
        <f>SUM(B79:B82)</f>
        <v>151</v>
      </c>
      <c r="C83" s="18">
        <v>0.79500000000000004</v>
      </c>
      <c r="E83" s="1" t="s">
        <v>10</v>
      </c>
      <c r="F83" s="1">
        <f>SUM(F80:F82)</f>
        <v>151</v>
      </c>
      <c r="G83" s="18">
        <v>0.79500000000000004</v>
      </c>
    </row>
    <row r="84" spans="1:7">
      <c r="A84" s="1" t="s">
        <v>11</v>
      </c>
      <c r="B84" s="1">
        <v>190</v>
      </c>
      <c r="C84" s="1"/>
      <c r="E84" s="1" t="s">
        <v>11</v>
      </c>
      <c r="F84" s="1">
        <v>190</v>
      </c>
      <c r="G84" s="1"/>
    </row>
    <row r="87" spans="1:7">
      <c r="A87" t="s">
        <v>103</v>
      </c>
    </row>
    <row r="88" spans="1:7">
      <c r="A88" t="s">
        <v>104</v>
      </c>
    </row>
    <row r="90" spans="1:7">
      <c r="A90" t="s">
        <v>105</v>
      </c>
    </row>
    <row r="91" spans="1:7">
      <c r="A91" t="s">
        <v>101</v>
      </c>
    </row>
    <row r="102" spans="1:7">
      <c r="A102" s="4" t="s">
        <v>79</v>
      </c>
      <c r="B102" s="4" t="s">
        <v>5</v>
      </c>
      <c r="C102" s="5" t="s">
        <v>6</v>
      </c>
      <c r="E102" s="4" t="s">
        <v>81</v>
      </c>
      <c r="F102" s="4" t="s">
        <v>5</v>
      </c>
      <c r="G102" s="5" t="s">
        <v>6</v>
      </c>
    </row>
    <row r="103" spans="1:7">
      <c r="A103" s="1" t="s">
        <v>80</v>
      </c>
      <c r="B103" s="1">
        <v>457</v>
      </c>
      <c r="C103" s="18">
        <v>0.94030000000000002</v>
      </c>
      <c r="E103" s="1" t="s">
        <v>82</v>
      </c>
      <c r="F103" s="1">
        <v>443</v>
      </c>
      <c r="G103" s="18">
        <v>0.98229999999999995</v>
      </c>
    </row>
    <row r="104" spans="1:7">
      <c r="A104" s="1" t="s">
        <v>7</v>
      </c>
      <c r="B104" s="1">
        <v>29</v>
      </c>
      <c r="C104" s="1"/>
      <c r="E104" s="1" t="s">
        <v>7</v>
      </c>
      <c r="F104" s="1">
        <v>8</v>
      </c>
      <c r="G104" s="1"/>
    </row>
    <row r="105" spans="1:7">
      <c r="A105" s="1" t="s">
        <v>6</v>
      </c>
      <c r="B105" s="1">
        <v>486</v>
      </c>
      <c r="C105" s="1"/>
      <c r="E105" s="1" t="s">
        <v>6</v>
      </c>
      <c r="F105" s="1">
        <v>451</v>
      </c>
      <c r="G105" s="1"/>
    </row>
    <row r="106" spans="1:7">
      <c r="A106" s="1" t="s">
        <v>13</v>
      </c>
      <c r="B106" s="1">
        <v>0</v>
      </c>
      <c r="C106" s="1"/>
      <c r="E106" s="1" t="s">
        <v>13</v>
      </c>
      <c r="F106" s="1">
        <v>0</v>
      </c>
      <c r="G106" s="1"/>
    </row>
    <row r="107" spans="1:7">
      <c r="A107" s="1" t="s">
        <v>9</v>
      </c>
      <c r="B107" s="1">
        <v>129</v>
      </c>
      <c r="C107" s="1"/>
      <c r="E107" s="1" t="s">
        <v>9</v>
      </c>
      <c r="F107" s="1">
        <v>164</v>
      </c>
      <c r="G107" s="1"/>
    </row>
    <row r="109" spans="1:7">
      <c r="A109" s="1" t="s">
        <v>10</v>
      </c>
      <c r="B109" s="1">
        <f>SUM(B105:B108)</f>
        <v>615</v>
      </c>
      <c r="C109" s="1"/>
      <c r="E109" s="1" t="s">
        <v>10</v>
      </c>
      <c r="F109" s="1">
        <f>SUM(F105:F108)</f>
        <v>615</v>
      </c>
      <c r="G109" s="1"/>
    </row>
    <row r="110" spans="1:7">
      <c r="A110" s="1" t="s">
        <v>11</v>
      </c>
      <c r="B110" s="1">
        <v>810</v>
      </c>
      <c r="C110" s="1"/>
      <c r="E110" s="1" t="s">
        <v>11</v>
      </c>
      <c r="F110" s="1">
        <v>810</v>
      </c>
      <c r="G110" s="1"/>
    </row>
    <row r="113" spans="1:5">
      <c r="A113" s="4" t="s">
        <v>83</v>
      </c>
      <c r="B113" s="4" t="s">
        <v>5</v>
      </c>
      <c r="C113" s="5" t="s">
        <v>6</v>
      </c>
    </row>
    <row r="114" spans="1:5">
      <c r="A114" s="1" t="s">
        <v>84</v>
      </c>
      <c r="B114" s="1">
        <v>455</v>
      </c>
      <c r="C114" s="18">
        <v>0.98909999999999998</v>
      </c>
      <c r="E114" t="s">
        <v>103</v>
      </c>
    </row>
    <row r="115" spans="1:5">
      <c r="A115" s="1" t="s">
        <v>7</v>
      </c>
      <c r="B115" s="1">
        <v>5</v>
      </c>
      <c r="C115" s="1"/>
      <c r="E115" t="s">
        <v>104</v>
      </c>
    </row>
    <row r="116" spans="1:5">
      <c r="A116" s="1" t="s">
        <v>6</v>
      </c>
      <c r="B116" s="1">
        <v>460</v>
      </c>
      <c r="C116" s="1"/>
    </row>
    <row r="117" spans="1:5">
      <c r="A117" s="1" t="s">
        <v>13</v>
      </c>
      <c r="B117" s="1">
        <v>0</v>
      </c>
      <c r="C117" s="1"/>
      <c r="E117" t="s">
        <v>105</v>
      </c>
    </row>
    <row r="118" spans="1:5">
      <c r="A118" s="1" t="s">
        <v>9</v>
      </c>
      <c r="B118" s="1">
        <v>155</v>
      </c>
      <c r="C118" s="1"/>
      <c r="E118" t="s">
        <v>101</v>
      </c>
    </row>
    <row r="120" spans="1:5">
      <c r="A120" s="1" t="s">
        <v>10</v>
      </c>
      <c r="B120" s="1">
        <f>SUM(B116:B119)</f>
        <v>615</v>
      </c>
      <c r="C120" s="1"/>
    </row>
    <row r="121" spans="1:5">
      <c r="A121" s="1" t="s">
        <v>11</v>
      </c>
      <c r="B121" s="1">
        <v>810</v>
      </c>
      <c r="C121" s="1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  <rowBreaks count="3" manualBreakCount="3">
    <brk id="12" max="16383" man="1"/>
    <brk id="27" max="16383" man="1"/>
    <brk id="6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22" sqref="A22"/>
    </sheetView>
  </sheetViews>
  <sheetFormatPr defaultRowHeight="12.75"/>
  <cols>
    <col min="1" max="1" width="33" bestFit="1" customWidth="1"/>
  </cols>
  <sheetData>
    <row r="1" spans="1:8">
      <c r="A1" s="1" t="s">
        <v>94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5"/>
    </row>
    <row r="2" spans="1:8">
      <c r="A2" s="1" t="s">
        <v>95</v>
      </c>
      <c r="B2" s="1"/>
      <c r="C2" s="1"/>
      <c r="D2" s="1"/>
      <c r="E2" s="1"/>
      <c r="F2" s="1"/>
      <c r="G2" s="2"/>
    </row>
    <row r="3" spans="1:8">
      <c r="A3" s="1" t="s">
        <v>37</v>
      </c>
      <c r="B3" s="1">
        <v>299</v>
      </c>
      <c r="C3" s="1">
        <v>5</v>
      </c>
      <c r="D3" s="1">
        <v>6</v>
      </c>
      <c r="E3" s="1"/>
      <c r="F3" s="1"/>
      <c r="G3" s="1">
        <f>SUM(B3:F3)</f>
        <v>310</v>
      </c>
    </row>
    <row r="4" spans="1:8">
      <c r="A4" s="1" t="s">
        <v>38</v>
      </c>
      <c r="B4" s="1">
        <v>403</v>
      </c>
      <c r="C4" s="1">
        <v>11</v>
      </c>
      <c r="D4" s="1">
        <v>8</v>
      </c>
      <c r="E4" s="1"/>
      <c r="F4" s="1"/>
      <c r="G4" s="1">
        <f>SUM(B4:F4)</f>
        <v>422</v>
      </c>
    </row>
    <row r="5" spans="1:8">
      <c r="A5" s="1" t="s">
        <v>6</v>
      </c>
      <c r="B5" s="1">
        <v>702</v>
      </c>
      <c r="C5" s="1">
        <v>16</v>
      </c>
      <c r="D5" s="1">
        <v>14</v>
      </c>
      <c r="E5" s="1"/>
      <c r="F5" s="1"/>
      <c r="G5" s="1">
        <f>SUM(B5:F5)</f>
        <v>732</v>
      </c>
    </row>
    <row r="6" spans="1:8">
      <c r="A6" s="1" t="s">
        <v>13</v>
      </c>
      <c r="B6" s="1">
        <v>0</v>
      </c>
      <c r="C6" s="1">
        <v>0</v>
      </c>
      <c r="D6" s="1">
        <v>0</v>
      </c>
      <c r="E6" s="1"/>
      <c r="F6" s="1"/>
      <c r="G6" s="1">
        <f>SUM(B6:F6)</f>
        <v>0</v>
      </c>
    </row>
    <row r="7" spans="1:8">
      <c r="A7" s="1" t="s">
        <v>9</v>
      </c>
      <c r="B7" s="1">
        <v>11</v>
      </c>
      <c r="C7" s="1">
        <v>1</v>
      </c>
      <c r="D7" s="1">
        <v>0</v>
      </c>
      <c r="E7" s="1"/>
      <c r="F7" s="1"/>
      <c r="G7" s="1">
        <f>SUM(B7:F7)</f>
        <v>12</v>
      </c>
    </row>
    <row r="9" spans="1:8">
      <c r="A9" s="1" t="s">
        <v>10</v>
      </c>
      <c r="B9" s="1">
        <f>SUM(B5:B8)</f>
        <v>713</v>
      </c>
      <c r="C9" s="1">
        <f>SUM(C5:C8)</f>
        <v>17</v>
      </c>
      <c r="D9" s="1">
        <f>SUM(D5:D8)</f>
        <v>14</v>
      </c>
      <c r="E9" s="1"/>
      <c r="F9" s="13"/>
      <c r="G9" s="1">
        <f>SUM(B9:F9)</f>
        <v>744</v>
      </c>
      <c r="H9" s="29">
        <v>0.60629999999999995</v>
      </c>
    </row>
    <row r="10" spans="1:8">
      <c r="A10" s="13" t="s">
        <v>11</v>
      </c>
      <c r="B10" s="14"/>
      <c r="C10" s="14"/>
      <c r="D10" s="14"/>
      <c r="E10" s="14"/>
      <c r="F10" s="14"/>
      <c r="G10" s="1">
        <v>1227</v>
      </c>
    </row>
    <row r="14" spans="1:8">
      <c r="A14" s="21" t="s">
        <v>100</v>
      </c>
    </row>
    <row r="16" spans="1:8">
      <c r="A16" s="22" t="s">
        <v>102</v>
      </c>
      <c r="B16" s="23"/>
      <c r="C16" s="22"/>
      <c r="D16" s="22"/>
      <c r="E16" s="22"/>
      <c r="F16" s="22"/>
      <c r="G16" s="22"/>
      <c r="H16" s="22"/>
    </row>
    <row r="17" spans="1:8">
      <c r="A17" s="22" t="s">
        <v>101</v>
      </c>
      <c r="B17" s="22"/>
      <c r="C17" s="22"/>
      <c r="D17" s="22"/>
      <c r="E17" s="22"/>
      <c r="F17" s="22"/>
      <c r="G17" s="22"/>
      <c r="H17" s="22"/>
    </row>
  </sheetData>
  <phoneticPr fontId="1" type="noConversion"/>
  <printOptions horizontalCentered="1" verticalCentered="1"/>
  <pageMargins left="0.75" right="0.75" top="1" bottom="1" header="0.5" footer="0.75"/>
  <pageSetup orientation="landscape" horizontalDpi="4294967293" r:id="rId1"/>
  <headerFooter alignWithMargins="0">
    <oddHeader>&amp;LNovember 2, 2010 &amp;CGeneral Election &amp;RMorrow County, Oregon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National US Senator</vt:lpstr>
      <vt:lpstr>National Rep in Congress 2nd </vt:lpstr>
      <vt:lpstr>State Governor</vt:lpstr>
      <vt:lpstr>State offices</vt:lpstr>
      <vt:lpstr>State Measures 70-76</vt:lpstr>
      <vt:lpstr>County Wide </vt:lpstr>
      <vt:lpstr>Cities</vt:lpstr>
      <vt:lpstr>Board fire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Morrow County</dc:creator>
  <cp:lastModifiedBy>sumdav</cp:lastModifiedBy>
  <cp:lastPrinted>2010-11-17T16:38:12Z</cp:lastPrinted>
  <dcterms:created xsi:type="dcterms:W3CDTF">2010-09-23T18:02:28Z</dcterms:created>
  <dcterms:modified xsi:type="dcterms:W3CDTF">2010-11-18T18:23:05Z</dcterms:modified>
</cp:coreProperties>
</file>