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5" yWindow="-240" windowWidth="13695" windowHeight="8700" activeTab="2"/>
  </bookViews>
  <sheets>
    <sheet name="Rep_may" sheetId="1" r:id="rId1"/>
    <sheet name="Dem_may" sheetId="2" r:id="rId2"/>
    <sheet name="Nonpartisian" sheetId="3" r:id="rId3"/>
  </sheets>
  <calcPr calcId="125725"/>
</workbook>
</file>

<file path=xl/calcChain.xml><?xml version="1.0" encoding="utf-8"?>
<calcChain xmlns="http://schemas.openxmlformats.org/spreadsheetml/2006/main">
  <c r="H280" i="3"/>
  <c r="H267"/>
  <c r="H254"/>
  <c r="H242"/>
  <c r="H229"/>
  <c r="G226"/>
  <c r="H215"/>
  <c r="H201"/>
  <c r="H187"/>
  <c r="H173"/>
  <c r="H128"/>
  <c r="H113"/>
  <c r="H98"/>
  <c r="H83"/>
  <c r="H68"/>
  <c r="H53"/>
  <c r="H38"/>
  <c r="H23"/>
  <c r="H88" i="1"/>
  <c r="G90"/>
  <c r="G91"/>
  <c r="G88"/>
  <c r="B88"/>
  <c r="G85"/>
  <c r="G86"/>
  <c r="H63"/>
  <c r="H25"/>
  <c r="H11"/>
  <c r="G277" i="3"/>
  <c r="G278"/>
  <c r="G280"/>
  <c r="G282"/>
  <c r="G283"/>
  <c r="G264"/>
  <c r="G265"/>
  <c r="G267"/>
  <c r="G269"/>
  <c r="G270"/>
  <c r="G251"/>
  <c r="G252"/>
  <c r="G254"/>
  <c r="G256"/>
  <c r="G257"/>
  <c r="G239"/>
  <c r="G240"/>
  <c r="G242"/>
  <c r="G244"/>
  <c r="G245"/>
  <c r="G227"/>
  <c r="G229"/>
  <c r="G231"/>
  <c r="G232"/>
  <c r="G212"/>
  <c r="G213"/>
  <c r="G215"/>
  <c r="G217"/>
  <c r="G218"/>
  <c r="G198"/>
  <c r="G199"/>
  <c r="G201"/>
  <c r="G203"/>
  <c r="G204"/>
  <c r="G184"/>
  <c r="G185"/>
  <c r="G187"/>
  <c r="G189"/>
  <c r="G190"/>
  <c r="B177"/>
  <c r="G177" s="1"/>
  <c r="C177"/>
  <c r="D177"/>
  <c r="E177"/>
  <c r="F177"/>
  <c r="G170"/>
  <c r="G171"/>
  <c r="G173"/>
  <c r="G175"/>
  <c r="G176"/>
  <c r="B162"/>
  <c r="C162"/>
  <c r="D162"/>
  <c r="E162"/>
  <c r="F162"/>
  <c r="G162" s="1"/>
  <c r="B147"/>
  <c r="C147"/>
  <c r="D147"/>
  <c r="E147"/>
  <c r="F147"/>
  <c r="G147"/>
  <c r="G139"/>
  <c r="G140"/>
  <c r="G141"/>
  <c r="G143"/>
  <c r="G145"/>
  <c r="G146"/>
  <c r="B132"/>
  <c r="C132"/>
  <c r="D132"/>
  <c r="E132"/>
  <c r="F132"/>
  <c r="G132"/>
  <c r="G124"/>
  <c r="G125"/>
  <c r="G126"/>
  <c r="G128"/>
  <c r="G130"/>
  <c r="G131"/>
  <c r="B117"/>
  <c r="C117"/>
  <c r="D117"/>
  <c r="E117"/>
  <c r="F117"/>
  <c r="G117"/>
  <c r="G110"/>
  <c r="G111"/>
  <c r="G113"/>
  <c r="G115"/>
  <c r="G116"/>
  <c r="B102"/>
  <c r="G102" s="1"/>
  <c r="C102"/>
  <c r="D102"/>
  <c r="E102"/>
  <c r="F102"/>
  <c r="G95"/>
  <c r="G96"/>
  <c r="G98"/>
  <c r="G100"/>
  <c r="G101"/>
  <c r="B87"/>
  <c r="G87" s="1"/>
  <c r="C87"/>
  <c r="D87"/>
  <c r="E87"/>
  <c r="F87"/>
  <c r="G83"/>
  <c r="G85"/>
  <c r="G86"/>
  <c r="G80"/>
  <c r="G81"/>
  <c r="B72"/>
  <c r="C72"/>
  <c r="D72"/>
  <c r="E72"/>
  <c r="F72"/>
  <c r="G68"/>
  <c r="G70"/>
  <c r="G71"/>
  <c r="G72"/>
  <c r="B57"/>
  <c r="C57"/>
  <c r="D57"/>
  <c r="E57"/>
  <c r="F57"/>
  <c r="G53"/>
  <c r="G55"/>
  <c r="G56"/>
  <c r="G57"/>
  <c r="B42"/>
  <c r="C42"/>
  <c r="D42"/>
  <c r="E42"/>
  <c r="F42"/>
  <c r="G38"/>
  <c r="G40"/>
  <c r="G41"/>
  <c r="G42"/>
  <c r="B27"/>
  <c r="C27"/>
  <c r="D27"/>
  <c r="E27"/>
  <c r="F27"/>
  <c r="G23"/>
  <c r="G25"/>
  <c r="G26"/>
  <c r="G27"/>
  <c r="B11"/>
  <c r="C11"/>
  <c r="D11"/>
  <c r="E11"/>
  <c r="F11"/>
  <c r="G11"/>
  <c r="G7"/>
  <c r="G9"/>
  <c r="G10"/>
  <c r="B92" i="2"/>
  <c r="C92"/>
  <c r="D92"/>
  <c r="E92"/>
  <c r="F92"/>
  <c r="B121"/>
  <c r="C121"/>
  <c r="D121"/>
  <c r="E121"/>
  <c r="F121"/>
  <c r="G121"/>
  <c r="G118"/>
  <c r="G119"/>
  <c r="G116"/>
  <c r="G113"/>
  <c r="G114"/>
  <c r="B78"/>
  <c r="C78"/>
  <c r="D78"/>
  <c r="E78"/>
  <c r="F78"/>
  <c r="G78" s="1"/>
  <c r="G90"/>
  <c r="G104"/>
  <c r="G73"/>
  <c r="G75"/>
  <c r="G76"/>
  <c r="B64"/>
  <c r="C64"/>
  <c r="D64"/>
  <c r="E64"/>
  <c r="F64"/>
  <c r="G64"/>
  <c r="G59"/>
  <c r="G61"/>
  <c r="G62"/>
  <c r="B47"/>
  <c r="C47"/>
  <c r="D47"/>
  <c r="E47"/>
  <c r="F47"/>
  <c r="G47"/>
  <c r="G42"/>
  <c r="G44"/>
  <c r="G45"/>
  <c r="B28"/>
  <c r="C28"/>
  <c r="D28"/>
  <c r="E28"/>
  <c r="F28"/>
  <c r="G28" s="1"/>
  <c r="G24"/>
  <c r="G26"/>
  <c r="G27"/>
  <c r="B12"/>
  <c r="C12"/>
  <c r="D12"/>
  <c r="E12"/>
  <c r="F12"/>
  <c r="G10"/>
  <c r="G12"/>
  <c r="G11"/>
  <c r="G8"/>
  <c r="B15" i="1"/>
  <c r="C15"/>
  <c r="D15"/>
  <c r="E15"/>
  <c r="F15"/>
  <c r="G11"/>
  <c r="G15"/>
  <c r="G47"/>
  <c r="G51" s="1"/>
  <c r="G91" i="2"/>
  <c r="G86"/>
  <c r="G100"/>
  <c r="G122"/>
  <c r="G107"/>
  <c r="G94"/>
  <c r="G79"/>
  <c r="G65"/>
  <c r="G48"/>
  <c r="G29"/>
  <c r="G13"/>
  <c r="G118" i="1"/>
  <c r="G106"/>
  <c r="G92"/>
  <c r="G81"/>
  <c r="G69"/>
  <c r="G55"/>
  <c r="G31"/>
  <c r="G16"/>
  <c r="G2"/>
  <c r="G3"/>
  <c r="G4"/>
  <c r="G5"/>
  <c r="G6"/>
  <c r="G7"/>
  <c r="G8"/>
  <c r="G9"/>
  <c r="G285" i="3"/>
  <c r="G272"/>
  <c r="G259"/>
  <c r="G247"/>
  <c r="G234"/>
  <c r="G220"/>
  <c r="G206"/>
  <c r="G192"/>
  <c r="G178"/>
  <c r="G148"/>
  <c r="G133"/>
  <c r="G118"/>
  <c r="G103"/>
  <c r="G88"/>
  <c r="G73"/>
  <c r="G58"/>
  <c r="G43"/>
  <c r="G28"/>
  <c r="G12"/>
  <c r="G163"/>
  <c r="G153"/>
  <c r="G154"/>
  <c r="G155"/>
  <c r="G156"/>
  <c r="G158"/>
  <c r="G160"/>
  <c r="G161"/>
  <c r="G88" i="2"/>
  <c r="G92" s="1"/>
  <c r="G66" i="3"/>
  <c r="G65"/>
  <c r="G51"/>
  <c r="G50"/>
  <c r="G36"/>
  <c r="G35"/>
  <c r="G20"/>
  <c r="G19"/>
  <c r="G4"/>
  <c r="G5"/>
  <c r="G3"/>
  <c r="G71" i="2"/>
  <c r="G70"/>
  <c r="G55"/>
  <c r="G56"/>
  <c r="G57"/>
  <c r="G38"/>
  <c r="G39"/>
  <c r="G40"/>
  <c r="G37"/>
  <c r="G22"/>
  <c r="G21"/>
  <c r="G4"/>
  <c r="G5"/>
  <c r="G6"/>
  <c r="G3"/>
  <c r="G50" i="1"/>
  <c r="G49"/>
  <c r="G37"/>
  <c r="G38"/>
  <c r="G39"/>
  <c r="G40"/>
  <c r="G41"/>
  <c r="G42"/>
  <c r="G43"/>
  <c r="G44"/>
  <c r="G45"/>
  <c r="G36"/>
  <c r="G28"/>
  <c r="G27"/>
  <c r="F25"/>
  <c r="E25"/>
  <c r="D25"/>
  <c r="C25"/>
  <c r="G23"/>
  <c r="G22"/>
  <c r="B25"/>
  <c r="G25" s="1"/>
  <c r="G30" s="1"/>
  <c r="G14"/>
  <c r="G13"/>
</calcChain>
</file>

<file path=xl/sharedStrings.xml><?xml version="1.0" encoding="utf-8"?>
<sst xmlns="http://schemas.openxmlformats.org/spreadsheetml/2006/main" count="646" uniqueCount="131">
  <si>
    <t>Precinct 1</t>
  </si>
  <si>
    <t>Precinct 2</t>
  </si>
  <si>
    <t>Precinct 3</t>
  </si>
  <si>
    <t>Precinct 4</t>
  </si>
  <si>
    <t>Precinct 5</t>
  </si>
  <si>
    <t>Tom Stutzman</t>
  </si>
  <si>
    <t>Robin S Parker</t>
  </si>
  <si>
    <t>Loren Later</t>
  </si>
  <si>
    <t>G Shane Dinkel</t>
  </si>
  <si>
    <t>Jim Huffman</t>
  </si>
  <si>
    <t>Walter H Woodland</t>
  </si>
  <si>
    <t>Keith Waldron</t>
  </si>
  <si>
    <t>Write-in</t>
  </si>
  <si>
    <t>Total</t>
  </si>
  <si>
    <t>Total votes Cast</t>
  </si>
  <si>
    <t>Overvotes</t>
  </si>
  <si>
    <t>Undervotes</t>
  </si>
  <si>
    <t xml:space="preserve">Total </t>
  </si>
  <si>
    <t>Greg Walden</t>
  </si>
  <si>
    <t>Total votes cast</t>
  </si>
  <si>
    <t xml:space="preserve">Undervotes </t>
  </si>
  <si>
    <t>Congress 2nd Disttrict</t>
  </si>
  <si>
    <t>Republican Nomination</t>
  </si>
  <si>
    <t xml:space="preserve">Republican Nomination </t>
  </si>
  <si>
    <t xml:space="preserve">US Senator Republican Nomination </t>
  </si>
  <si>
    <t>Governor</t>
  </si>
  <si>
    <t>Bill Sizemore</t>
  </si>
  <si>
    <t>John Lim</t>
  </si>
  <si>
    <t>Darren Karr</t>
  </si>
  <si>
    <t>Clark Colvin</t>
  </si>
  <si>
    <t>William Ames Curtright</t>
  </si>
  <si>
    <t>Chris Dudley</t>
  </si>
  <si>
    <t>Bob Forthan</t>
  </si>
  <si>
    <t>Allen Alley</t>
  </si>
  <si>
    <t>Rex O Watkins</t>
  </si>
  <si>
    <t>State Treasurer</t>
  </si>
  <si>
    <t>Chris Telfer</t>
  </si>
  <si>
    <t>State Representative 57th District</t>
  </si>
  <si>
    <t>Greg Smith</t>
  </si>
  <si>
    <t>Colleen MacLeod</t>
  </si>
  <si>
    <t xml:space="preserve">Democratic Nomination </t>
  </si>
  <si>
    <t>United States Senator</t>
  </si>
  <si>
    <t>Pavel Goberman</t>
  </si>
  <si>
    <t>Loren Hooker</t>
  </si>
  <si>
    <t>Ron Wyden</t>
  </si>
  <si>
    <t>Representative in Congress 2nd District</t>
  </si>
  <si>
    <t>JoyceB Segers</t>
  </si>
  <si>
    <t>Democratic Nomination</t>
  </si>
  <si>
    <t>Roger Obrist</t>
  </si>
  <si>
    <t>John Kitzhaber</t>
  </si>
  <si>
    <t>Bill Bradbury</t>
  </si>
  <si>
    <t>Rick Metsger</t>
  </si>
  <si>
    <t>Ted Wheeler</t>
  </si>
  <si>
    <t>Jean A Falbo</t>
  </si>
  <si>
    <t>Nonpartisan State</t>
  </si>
  <si>
    <t>Superintendent of Public</t>
  </si>
  <si>
    <t>Susan Castillo</t>
  </si>
  <si>
    <t>Ron Maurer</t>
  </si>
  <si>
    <t xml:space="preserve">Write-in </t>
  </si>
  <si>
    <t>Total eligble voters</t>
  </si>
  <si>
    <t>NonPartisan State Judiciary</t>
  </si>
  <si>
    <t>Judge of the Supreme Court</t>
  </si>
  <si>
    <t>Position 5</t>
  </si>
  <si>
    <t>Jack L Landau</t>
  </si>
  <si>
    <t>Allan J Arlow</t>
  </si>
  <si>
    <t>Position 4</t>
  </si>
  <si>
    <t>Rives Kistler</t>
  </si>
  <si>
    <t>Position 3</t>
  </si>
  <si>
    <t>Darleen Ortega</t>
  </si>
  <si>
    <t>Position 7</t>
  </si>
  <si>
    <t>Robert Wollheim</t>
  </si>
  <si>
    <t>Judge of the Court of Appeals</t>
  </si>
  <si>
    <t xml:space="preserve">Judge of the Circuit Court </t>
  </si>
  <si>
    <t>6th District, Position 2</t>
  </si>
  <si>
    <t>Ronald J Pahl</t>
  </si>
  <si>
    <t xml:space="preserve">Total votes cast </t>
  </si>
  <si>
    <t>6th District, Position 3</t>
  </si>
  <si>
    <t>Daniel J Hill</t>
  </si>
  <si>
    <t>6th District, Position 4</t>
  </si>
  <si>
    <t>Jeff Wallace</t>
  </si>
  <si>
    <t>NonPartisan County</t>
  </si>
  <si>
    <t>District Attorney, Morrow County</t>
  </si>
  <si>
    <t>Justin W Nelson</t>
  </si>
  <si>
    <t>Tom Custforth</t>
  </si>
  <si>
    <t>County Judge</t>
  </si>
  <si>
    <t>Dean Kegler</t>
  </si>
  <si>
    <t>Terry K Tallman</t>
  </si>
  <si>
    <t>Total elgible voters</t>
  </si>
  <si>
    <t>Justice of the Peace</t>
  </si>
  <si>
    <t>Annetta (Ann) L Spicer</t>
  </si>
  <si>
    <t>Terry L Felda</t>
  </si>
  <si>
    <t>Earl R Woods Jr</t>
  </si>
  <si>
    <t>State Measures</t>
  </si>
  <si>
    <t>bonds school capital</t>
  </si>
  <si>
    <t>Yes</t>
  </si>
  <si>
    <t>No</t>
  </si>
  <si>
    <t>Toal votes cast</t>
  </si>
  <si>
    <t>30-83 Formation Question</t>
  </si>
  <si>
    <t>Umatilla Morrow Radio &amp; Data Distict</t>
  </si>
  <si>
    <t>Permanent Rate limit 30-84</t>
  </si>
  <si>
    <t>Radio District Directors at Large</t>
  </si>
  <si>
    <t>Michael Allen Roxbury</t>
  </si>
  <si>
    <t>Position 2, at lg. Kathleen Lieuallen</t>
  </si>
  <si>
    <t>Position 3, at lg.  Daniel J Coulombe</t>
  </si>
  <si>
    <t>Position 4, at lg.  Kenneth W Matlack</t>
  </si>
  <si>
    <t>Position 5, at lg.  Marc Rogelstad</t>
  </si>
  <si>
    <t xml:space="preserve">Position 1, at lg. </t>
  </si>
  <si>
    <t>Umatilla Morrow Radio &amp; Data Dist.</t>
  </si>
  <si>
    <t>Morrow County Commissioner, Pos. 2</t>
  </si>
  <si>
    <t>No Candidate Filed</t>
  </si>
  <si>
    <t>Ken A Grieb</t>
  </si>
  <si>
    <t>Precinct Committeeperson Male Vote 2</t>
  </si>
  <si>
    <t>Precinct Committeeperson Female Vote 2</t>
  </si>
  <si>
    <t xml:space="preserve">Democrate Nomination </t>
  </si>
  <si>
    <t>Measure 68-Revises Constitution</t>
  </si>
  <si>
    <t>Measure 69- Amends Constitution</t>
  </si>
  <si>
    <t xml:space="preserve">Registered </t>
  </si>
  <si>
    <t>Registered Voters</t>
  </si>
  <si>
    <t>Democrat Turnout</t>
  </si>
  <si>
    <t>Total Ballots cast</t>
  </si>
  <si>
    <t>Republican Turnout 65.2%</t>
  </si>
  <si>
    <t>Total Ballots Cast</t>
  </si>
  <si>
    <t>% of votes</t>
  </si>
  <si>
    <t>Ballots cast</t>
  </si>
  <si>
    <t>Registered voters</t>
  </si>
  <si>
    <t>Ballots Cast</t>
  </si>
  <si>
    <t xml:space="preserve">Precinct Committeeperson Female </t>
  </si>
  <si>
    <t>3 pos</t>
  </si>
  <si>
    <t>1 pos</t>
  </si>
  <si>
    <t>2 pos</t>
  </si>
  <si>
    <t>Total Ballots Counted 2,464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</si>
</sst>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8"/>
      <name val="Arial"/>
    </font>
    <font>
      <b/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1" fontId="0" fillId="0" borderId="5" xfId="0" applyNumberFormat="1" applyBorder="1"/>
    <xf numFmtId="1" fontId="3" fillId="0" borderId="6" xfId="0" applyNumberFormat="1" applyFont="1" applyBorder="1" applyAlignment="1">
      <alignment horizontal="center"/>
    </xf>
    <xf numFmtId="0" fontId="0" fillId="0" borderId="5" xfId="0" applyBorder="1"/>
    <xf numFmtId="0" fontId="3" fillId="0" borderId="6" xfId="0" applyFont="1" applyBorder="1" applyAlignment="1">
      <alignment horizontal="center"/>
    </xf>
    <xf numFmtId="0" fontId="2" fillId="0" borderId="7" xfId="0" applyFont="1" applyBorder="1" applyAlignment="1">
      <alignment vertical="center"/>
    </xf>
    <xf numFmtId="0" fontId="0" fillId="0" borderId="8" xfId="0" applyBorder="1"/>
    <xf numFmtId="0" fontId="3" fillId="0" borderId="9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0" fillId="0" borderId="2" xfId="0" applyBorder="1"/>
    <xf numFmtId="0" fontId="3" fillId="0" borderId="3" xfId="0" applyFont="1" applyBorder="1" applyAlignment="1">
      <alignment horizontal="center"/>
    </xf>
    <xf numFmtId="0" fontId="3" fillId="0" borderId="5" xfId="0" applyFont="1" applyBorder="1" applyAlignment="1"/>
    <xf numFmtId="0" fontId="3" fillId="0" borderId="2" xfId="0" applyFont="1" applyBorder="1" applyAlignment="1"/>
    <xf numFmtId="0" fontId="3" fillId="0" borderId="1" xfId="0" applyFont="1" applyBorder="1" applyAlignment="1">
      <alignment horizontal="left"/>
    </xf>
    <xf numFmtId="0" fontId="0" fillId="0" borderId="3" xfId="0" applyBorder="1"/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6" xfId="0" applyBorder="1"/>
    <xf numFmtId="0" fontId="3" fillId="0" borderId="7" xfId="0" applyFont="1" applyBorder="1" applyAlignment="1">
      <alignment horizontal="left"/>
    </xf>
    <xf numFmtId="0" fontId="0" fillId="0" borderId="9" xfId="0" applyBorder="1"/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3" fillId="0" borderId="0" xfId="0" applyFont="1" applyBorder="1" applyAlignment="1">
      <alignment horizontal="left"/>
    </xf>
    <xf numFmtId="0" fontId="0" fillId="0" borderId="0" xfId="0" applyBorder="1"/>
    <xf numFmtId="0" fontId="0" fillId="0" borderId="13" xfId="0" applyFill="1" applyBorder="1"/>
    <xf numFmtId="0" fontId="0" fillId="0" borderId="0" xfId="0" applyFill="1" applyBorder="1"/>
    <xf numFmtId="0" fontId="2" fillId="0" borderId="14" xfId="0" applyFont="1" applyBorder="1" applyAlignment="1">
      <alignment vertical="center"/>
    </xf>
    <xf numFmtId="0" fontId="0" fillId="0" borderId="15" xfId="0" applyBorder="1"/>
    <xf numFmtId="0" fontId="3" fillId="0" borderId="16" xfId="0" applyFont="1" applyBorder="1" applyAlignment="1">
      <alignment horizontal="center"/>
    </xf>
    <xf numFmtId="0" fontId="2" fillId="0" borderId="17" xfId="0" applyFont="1" applyBorder="1" applyAlignment="1">
      <alignment vertical="center"/>
    </xf>
    <xf numFmtId="0" fontId="0" fillId="0" borderId="18" xfId="0" applyBorder="1"/>
    <xf numFmtId="0" fontId="3" fillId="0" borderId="19" xfId="0" applyFont="1" applyBorder="1" applyAlignment="1">
      <alignment horizont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/>
    <xf numFmtId="0" fontId="4" fillId="0" borderId="20" xfId="0" applyFont="1" applyFill="1" applyBorder="1" applyAlignment="1"/>
    <xf numFmtId="0" fontId="4" fillId="0" borderId="0" xfId="0" applyFont="1"/>
    <xf numFmtId="1" fontId="0" fillId="0" borderId="18" xfId="0" applyNumberFormat="1" applyBorder="1"/>
    <xf numFmtId="1" fontId="3" fillId="0" borderId="19" xfId="0" applyNumberFormat="1" applyFont="1" applyBorder="1" applyAlignment="1">
      <alignment horizontal="center"/>
    </xf>
    <xf numFmtId="10" fontId="0" fillId="0" borderId="0" xfId="0" applyNumberFormat="1"/>
    <xf numFmtId="10" fontId="0" fillId="0" borderId="20" xfId="0" applyNumberFormat="1" applyFill="1" applyBorder="1"/>
    <xf numFmtId="0" fontId="0" fillId="0" borderId="0" xfId="0" applyNumberFormat="1"/>
    <xf numFmtId="0" fontId="0" fillId="0" borderId="0" xfId="0" applyNumberFormat="1" applyBorder="1"/>
    <xf numFmtId="0" fontId="3" fillId="0" borderId="20" xfId="0" applyNumberFormat="1" applyFont="1" applyFill="1" applyBorder="1" applyAlignment="1">
      <alignment horizontal="center"/>
    </xf>
    <xf numFmtId="0" fontId="0" fillId="0" borderId="13" xfId="0" applyBorder="1"/>
    <xf numFmtId="0" fontId="0" fillId="0" borderId="21" xfId="0" applyFill="1" applyBorder="1"/>
    <xf numFmtId="0" fontId="4" fillId="0" borderId="0" xfId="0" applyFont="1" applyFill="1" applyBorder="1" applyAlignment="1"/>
    <xf numFmtId="0" fontId="4" fillId="0" borderId="0" xfId="0" applyFont="1" applyBorder="1"/>
    <xf numFmtId="0" fontId="3" fillId="0" borderId="0" xfId="0" applyNumberFormat="1" applyFont="1" applyFill="1" applyBorder="1" applyAlignment="1">
      <alignment horizontal="center"/>
    </xf>
    <xf numFmtId="0" fontId="3" fillId="0" borderId="18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22" xfId="0" applyFont="1" applyBorder="1" applyAlignment="1">
      <alignment horizontal="left"/>
    </xf>
    <xf numFmtId="0" fontId="0" fillId="0" borderId="23" xfId="0" applyBorder="1"/>
    <xf numFmtId="0" fontId="0" fillId="0" borderId="24" xfId="0" applyBorder="1"/>
    <xf numFmtId="0" fontId="0" fillId="0" borderId="20" xfId="0" applyFill="1" applyBorder="1"/>
    <xf numFmtId="0" fontId="4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8"/>
  <sheetViews>
    <sheetView topLeftCell="A97" workbookViewId="0">
      <selection activeCell="A125" sqref="A125"/>
    </sheetView>
  </sheetViews>
  <sheetFormatPr defaultRowHeight="12.75"/>
  <cols>
    <col min="1" max="1" width="39.7109375" style="1" bestFit="1" customWidth="1"/>
    <col min="2" max="6" width="10" bestFit="1" customWidth="1"/>
    <col min="7" max="7" width="6.140625" style="2" bestFit="1" customWidth="1"/>
  </cols>
  <sheetData>
    <row r="1" spans="1:11" ht="13.5" thickTop="1">
      <c r="A1" s="4" t="s">
        <v>24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6" t="s">
        <v>13</v>
      </c>
      <c r="H1" s="51" t="s">
        <v>122</v>
      </c>
    </row>
    <row r="2" spans="1:11">
      <c r="A2" s="7" t="s">
        <v>5</v>
      </c>
      <c r="B2" s="8">
        <v>37</v>
      </c>
      <c r="C2" s="8">
        <v>21</v>
      </c>
      <c r="D2" s="8">
        <v>22</v>
      </c>
      <c r="E2" s="8">
        <v>14</v>
      </c>
      <c r="F2" s="8">
        <v>61</v>
      </c>
      <c r="G2" s="9">
        <f>SUM(B2:F2)</f>
        <v>155</v>
      </c>
      <c r="H2" s="47">
        <v>0.17169999999999999</v>
      </c>
    </row>
    <row r="3" spans="1:11">
      <c r="A3" s="7" t="s">
        <v>6</v>
      </c>
      <c r="B3" s="8">
        <v>14</v>
      </c>
      <c r="C3" s="8">
        <v>18</v>
      </c>
      <c r="D3" s="8">
        <v>4</v>
      </c>
      <c r="E3" s="8">
        <v>5</v>
      </c>
      <c r="F3" s="8">
        <v>15</v>
      </c>
      <c r="G3" s="9">
        <f>SUM(B3:F3)</f>
        <v>56</v>
      </c>
      <c r="H3" s="47">
        <v>6.2E-2</v>
      </c>
      <c r="I3" s="54" t="s">
        <v>120</v>
      </c>
      <c r="J3" s="55"/>
      <c r="K3" s="44"/>
    </row>
    <row r="4" spans="1:11">
      <c r="A4" s="7" t="s">
        <v>7</v>
      </c>
      <c r="B4" s="8">
        <v>31</v>
      </c>
      <c r="C4" s="8">
        <v>34</v>
      </c>
      <c r="D4" s="8">
        <v>11</v>
      </c>
      <c r="E4" s="8">
        <v>18</v>
      </c>
      <c r="F4" s="8">
        <v>34</v>
      </c>
      <c r="G4" s="9">
        <f>SUM(B4:F4)</f>
        <v>128</v>
      </c>
      <c r="H4" s="47">
        <v>0.14169999999999999</v>
      </c>
    </row>
    <row r="5" spans="1:11">
      <c r="A5" s="7" t="s">
        <v>8</v>
      </c>
      <c r="B5" s="8">
        <v>34</v>
      </c>
      <c r="C5" s="8">
        <v>48</v>
      </c>
      <c r="D5" s="8">
        <v>9</v>
      </c>
      <c r="E5" s="8">
        <v>17</v>
      </c>
      <c r="F5" s="8">
        <v>39</v>
      </c>
      <c r="G5" s="9">
        <f>SUM(B5,C5,D5,E5,F5)</f>
        <v>147</v>
      </c>
      <c r="H5" s="47">
        <v>0.1628</v>
      </c>
    </row>
    <row r="6" spans="1:11">
      <c r="A6" s="7" t="s">
        <v>9</v>
      </c>
      <c r="B6" s="8">
        <v>55</v>
      </c>
      <c r="C6" s="8">
        <v>66</v>
      </c>
      <c r="D6" s="8">
        <v>34</v>
      </c>
      <c r="E6" s="8">
        <v>35</v>
      </c>
      <c r="F6" s="8">
        <v>81</v>
      </c>
      <c r="G6" s="9">
        <f>SUM(B6,C6,D6,E6,F6)</f>
        <v>271</v>
      </c>
      <c r="H6" s="47">
        <v>0.30009999999999998</v>
      </c>
    </row>
    <row r="7" spans="1:11">
      <c r="A7" s="7" t="s">
        <v>10</v>
      </c>
      <c r="B7" s="8">
        <v>13</v>
      </c>
      <c r="C7" s="8">
        <v>6</v>
      </c>
      <c r="D7" s="8">
        <v>0</v>
      </c>
      <c r="E7" s="8">
        <v>4</v>
      </c>
      <c r="F7" s="8">
        <v>8</v>
      </c>
      <c r="G7" s="9">
        <f>SUM(B7,C7,D7,E7,F7)</f>
        <v>31</v>
      </c>
      <c r="H7" s="47">
        <v>3.4299999999999997E-2</v>
      </c>
    </row>
    <row r="8" spans="1:11">
      <c r="A8" s="7" t="s">
        <v>11</v>
      </c>
      <c r="B8" s="8">
        <v>26</v>
      </c>
      <c r="C8" s="8">
        <v>31</v>
      </c>
      <c r="D8" s="8">
        <v>10</v>
      </c>
      <c r="E8" s="8">
        <v>15</v>
      </c>
      <c r="F8" s="8">
        <v>23</v>
      </c>
      <c r="G8" s="9">
        <f>SUM(B8:F8)</f>
        <v>105</v>
      </c>
      <c r="H8" s="47">
        <v>0.1163</v>
      </c>
    </row>
    <row r="9" spans="1:11">
      <c r="A9" s="7" t="s">
        <v>12</v>
      </c>
      <c r="B9" s="8">
        <v>2</v>
      </c>
      <c r="C9" s="8">
        <v>2</v>
      </c>
      <c r="D9" s="8">
        <v>0</v>
      </c>
      <c r="E9" s="8">
        <v>4</v>
      </c>
      <c r="F9" s="8">
        <v>2</v>
      </c>
      <c r="G9" s="9">
        <f>SUM(B9:F9)</f>
        <v>10</v>
      </c>
      <c r="H9" s="47">
        <v>1.11E-2</v>
      </c>
    </row>
    <row r="10" spans="1:11">
      <c r="A10" s="7"/>
      <c r="B10" s="10"/>
      <c r="C10" s="10"/>
      <c r="D10" s="10"/>
      <c r="E10" s="10"/>
      <c r="F10" s="10"/>
      <c r="G10" s="11"/>
    </row>
    <row r="11" spans="1:11">
      <c r="A11" s="7" t="s">
        <v>19</v>
      </c>
      <c r="B11" s="8">
        <v>212</v>
      </c>
      <c r="C11" s="8">
        <v>226</v>
      </c>
      <c r="D11" s="8">
        <v>90</v>
      </c>
      <c r="E11" s="8">
        <v>112</v>
      </c>
      <c r="F11" s="8">
        <v>263</v>
      </c>
      <c r="G11" s="9">
        <f>SUM(B11:F11)</f>
        <v>903</v>
      </c>
      <c r="H11" s="47">
        <f>SUM(H2:H10)</f>
        <v>1</v>
      </c>
    </row>
    <row r="12" spans="1:11">
      <c r="A12" s="7"/>
      <c r="B12" s="8"/>
      <c r="C12" s="8"/>
      <c r="D12" s="8"/>
      <c r="E12" s="8"/>
      <c r="F12" s="8"/>
      <c r="G12" s="9"/>
    </row>
    <row r="13" spans="1:11">
      <c r="A13" s="7" t="s">
        <v>15</v>
      </c>
      <c r="B13" s="8">
        <v>0</v>
      </c>
      <c r="C13" s="8">
        <v>1</v>
      </c>
      <c r="D13" s="8">
        <v>0</v>
      </c>
      <c r="E13" s="8">
        <v>0</v>
      </c>
      <c r="F13" s="8">
        <v>0</v>
      </c>
      <c r="G13" s="11">
        <f>SUM(B13:F13)</f>
        <v>1</v>
      </c>
    </row>
    <row r="14" spans="1:11" ht="13.5" thickBot="1">
      <c r="A14" s="12" t="s">
        <v>16</v>
      </c>
      <c r="B14" s="13">
        <v>67</v>
      </c>
      <c r="C14" s="13">
        <v>55</v>
      </c>
      <c r="D14" s="13">
        <v>41</v>
      </c>
      <c r="E14" s="13">
        <v>57</v>
      </c>
      <c r="F14" s="13">
        <v>132</v>
      </c>
      <c r="G14" s="14">
        <f>SUM(B14:F14)</f>
        <v>352</v>
      </c>
    </row>
    <row r="15" spans="1:11" ht="13.5" thickTop="1">
      <c r="A15" s="38" t="s">
        <v>121</v>
      </c>
      <c r="B15" s="45">
        <f>SUM(B11:B14)</f>
        <v>279</v>
      </c>
      <c r="C15" s="45">
        <f>SUM(C11:C14)</f>
        <v>282</v>
      </c>
      <c r="D15" s="45">
        <f>SUM(D11:D14)</f>
        <v>131</v>
      </c>
      <c r="E15" s="45">
        <f>SUM(E11:E14)</f>
        <v>169</v>
      </c>
      <c r="F15" s="45">
        <f>SUM(F11:F14)</f>
        <v>395</v>
      </c>
      <c r="G15" s="46">
        <f>SUM(B15:F15)</f>
        <v>1256</v>
      </c>
    </row>
    <row r="16" spans="1:11" ht="13.5" thickBot="1">
      <c r="A16" s="35" t="s">
        <v>116</v>
      </c>
      <c r="B16" s="36">
        <v>434</v>
      </c>
      <c r="C16" s="36">
        <v>522</v>
      </c>
      <c r="D16" s="36">
        <v>192</v>
      </c>
      <c r="E16" s="36">
        <v>226</v>
      </c>
      <c r="F16" s="36">
        <v>552</v>
      </c>
      <c r="G16" s="37">
        <f>SUM(B16:F16)</f>
        <v>1926</v>
      </c>
    </row>
    <row r="17" spans="1:11" ht="13.5" thickTop="1"/>
    <row r="19" spans="1:11" ht="13.5" thickBot="1"/>
    <row r="20" spans="1:11" ht="13.5" thickTop="1">
      <c r="A20" s="15" t="s">
        <v>23</v>
      </c>
      <c r="B20" s="16"/>
      <c r="C20" s="16"/>
      <c r="D20" s="16"/>
      <c r="E20" s="16"/>
      <c r="F20" s="16"/>
      <c r="G20" s="17"/>
    </row>
    <row r="21" spans="1:11">
      <c r="A21" s="7" t="s">
        <v>21</v>
      </c>
      <c r="B21" s="18" t="s">
        <v>0</v>
      </c>
      <c r="C21" s="18" t="s">
        <v>1</v>
      </c>
      <c r="D21" s="18" t="s">
        <v>2</v>
      </c>
      <c r="E21" s="18" t="s">
        <v>3</v>
      </c>
      <c r="F21" s="18" t="s">
        <v>4</v>
      </c>
      <c r="G21" s="11" t="s">
        <v>17</v>
      </c>
      <c r="H21" s="51" t="s">
        <v>122</v>
      </c>
    </row>
    <row r="22" spans="1:11">
      <c r="A22" s="7" t="s">
        <v>18</v>
      </c>
      <c r="B22" s="10">
        <v>224</v>
      </c>
      <c r="C22" s="10">
        <v>239</v>
      </c>
      <c r="D22" s="10">
        <v>111</v>
      </c>
      <c r="E22" s="10">
        <v>148</v>
      </c>
      <c r="F22" s="10">
        <v>328</v>
      </c>
      <c r="G22" s="11">
        <f>SUM(B22:F22)</f>
        <v>1050</v>
      </c>
      <c r="H22" s="47">
        <v>0.98870000000000002</v>
      </c>
      <c r="I22" s="54" t="s">
        <v>120</v>
      </c>
      <c r="J22" s="44"/>
      <c r="K22" s="44"/>
    </row>
    <row r="23" spans="1:11">
      <c r="A23" s="7" t="s">
        <v>12</v>
      </c>
      <c r="B23" s="10">
        <v>2</v>
      </c>
      <c r="C23" s="10">
        <v>0</v>
      </c>
      <c r="D23" s="10">
        <v>2</v>
      </c>
      <c r="E23" s="10">
        <v>0</v>
      </c>
      <c r="F23" s="10">
        <v>8</v>
      </c>
      <c r="G23" s="11">
        <f>SUM(B23:F23)</f>
        <v>12</v>
      </c>
      <c r="H23" s="48">
        <v>1.1299999999999999E-2</v>
      </c>
    </row>
    <row r="24" spans="1:11">
      <c r="A24" s="7"/>
      <c r="B24" s="10"/>
      <c r="C24" s="10"/>
      <c r="D24" s="10"/>
      <c r="E24" s="10"/>
      <c r="F24" s="10"/>
      <c r="G24" s="11"/>
    </row>
    <row r="25" spans="1:11">
      <c r="A25" s="41" t="s">
        <v>19</v>
      </c>
      <c r="B25" s="42">
        <f>SUM(B22:B23)</f>
        <v>226</v>
      </c>
      <c r="C25" s="42">
        <f>SUM(C22:C23)</f>
        <v>239</v>
      </c>
      <c r="D25" s="42">
        <f>SUM(D22:D23)</f>
        <v>113</v>
      </c>
      <c r="E25" s="42">
        <f>SUM(E22:E23)</f>
        <v>148</v>
      </c>
      <c r="F25" s="42">
        <f>SUM(F22:F23)</f>
        <v>336</v>
      </c>
      <c r="G25" s="11">
        <f>SUM(B25:F25)</f>
        <v>1062</v>
      </c>
      <c r="H25" s="47">
        <f>SUM(H22:H24)</f>
        <v>1</v>
      </c>
    </row>
    <row r="26" spans="1:11">
      <c r="A26" s="7"/>
      <c r="B26" s="10"/>
      <c r="C26" s="10"/>
      <c r="D26" s="10"/>
      <c r="E26" s="10"/>
      <c r="F26" s="10"/>
      <c r="G26" s="11"/>
    </row>
    <row r="27" spans="1:11">
      <c r="A27" s="7" t="s">
        <v>15</v>
      </c>
      <c r="B27" s="10">
        <v>0</v>
      </c>
      <c r="C27" s="10">
        <v>0</v>
      </c>
      <c r="D27" s="10">
        <v>0</v>
      </c>
      <c r="E27" s="10">
        <v>0</v>
      </c>
      <c r="F27" s="10">
        <v>0</v>
      </c>
      <c r="G27" s="11">
        <f>SUM(B27:F27)</f>
        <v>0</v>
      </c>
    </row>
    <row r="28" spans="1:11">
      <c r="A28" s="7" t="s">
        <v>20</v>
      </c>
      <c r="B28" s="10">
        <v>53</v>
      </c>
      <c r="C28" s="10">
        <v>43</v>
      </c>
      <c r="D28" s="10">
        <v>18</v>
      </c>
      <c r="E28" s="10">
        <v>21</v>
      </c>
      <c r="F28" s="10">
        <v>59</v>
      </c>
      <c r="G28" s="11">
        <f>SUM(B28:F28)</f>
        <v>194</v>
      </c>
    </row>
    <row r="29" spans="1:11" ht="13.5" thickBot="1">
      <c r="A29" s="35"/>
      <c r="B29" s="36"/>
      <c r="C29" s="36"/>
      <c r="D29" s="36"/>
      <c r="E29" s="36"/>
      <c r="F29" s="36"/>
      <c r="G29" s="37"/>
    </row>
    <row r="30" spans="1:11" ht="13.5" thickTop="1">
      <c r="A30" s="38" t="s">
        <v>119</v>
      </c>
      <c r="B30" s="39">
        <v>279</v>
      </c>
      <c r="C30" s="39">
        <v>282</v>
      </c>
      <c r="D30" s="39">
        <v>131</v>
      </c>
      <c r="E30" s="39">
        <v>169</v>
      </c>
      <c r="F30" s="39">
        <v>395</v>
      </c>
      <c r="G30" s="40">
        <f>SUM(G25:G28)</f>
        <v>1256</v>
      </c>
    </row>
    <row r="31" spans="1:11" ht="13.5" thickBot="1">
      <c r="A31" s="35" t="s">
        <v>116</v>
      </c>
      <c r="B31" s="36">
        <v>434</v>
      </c>
      <c r="C31" s="36">
        <v>522</v>
      </c>
      <c r="D31" s="36">
        <v>192</v>
      </c>
      <c r="E31" s="36">
        <v>226</v>
      </c>
      <c r="F31" s="36">
        <v>552</v>
      </c>
      <c r="G31" s="37">
        <f>SUM(B31:F31)</f>
        <v>1926</v>
      </c>
    </row>
    <row r="32" spans="1:11" ht="13.5" thickTop="1"/>
    <row r="33" spans="1:11" ht="13.5" thickBot="1"/>
    <row r="34" spans="1:11" ht="13.5" thickTop="1">
      <c r="A34" s="15" t="s">
        <v>22</v>
      </c>
      <c r="B34" s="19" t="s">
        <v>0</v>
      </c>
      <c r="C34" s="19" t="s">
        <v>1</v>
      </c>
      <c r="D34" s="19" t="s">
        <v>2</v>
      </c>
      <c r="E34" s="19" t="s">
        <v>3</v>
      </c>
      <c r="F34" s="19" t="s">
        <v>4</v>
      </c>
      <c r="G34" s="17" t="s">
        <v>13</v>
      </c>
      <c r="H34" s="51" t="s">
        <v>122</v>
      </c>
    </row>
    <row r="35" spans="1:11">
      <c r="A35" s="7" t="s">
        <v>25</v>
      </c>
      <c r="B35" s="10"/>
      <c r="C35" s="10"/>
      <c r="D35" s="10"/>
      <c r="E35" s="10"/>
      <c r="F35" s="10"/>
      <c r="G35" s="11"/>
      <c r="I35" s="54" t="s">
        <v>120</v>
      </c>
      <c r="J35" s="44"/>
      <c r="K35" s="44"/>
    </row>
    <row r="36" spans="1:11">
      <c r="A36" s="7" t="s">
        <v>26</v>
      </c>
      <c r="B36" s="10">
        <v>26</v>
      </c>
      <c r="C36" s="10">
        <v>22</v>
      </c>
      <c r="D36" s="10">
        <v>10</v>
      </c>
      <c r="E36" s="10">
        <v>2</v>
      </c>
      <c r="F36" s="10">
        <v>21</v>
      </c>
      <c r="G36" s="11">
        <f>SUM(B36:F36)</f>
        <v>81</v>
      </c>
      <c r="H36" s="47">
        <v>6.8400000000000002E-2</v>
      </c>
    </row>
    <row r="37" spans="1:11">
      <c r="A37" s="7" t="s">
        <v>27</v>
      </c>
      <c r="B37" s="10">
        <v>20</v>
      </c>
      <c r="C37" s="10">
        <v>41</v>
      </c>
      <c r="D37" s="10">
        <v>16</v>
      </c>
      <c r="E37" s="10">
        <v>10</v>
      </c>
      <c r="F37" s="10">
        <v>32</v>
      </c>
      <c r="G37" s="11">
        <f t="shared" ref="G37:G45" si="0">SUM(B37:F37)</f>
        <v>119</v>
      </c>
      <c r="H37" s="47">
        <v>0.10050000000000001</v>
      </c>
    </row>
    <row r="38" spans="1:11">
      <c r="A38" s="7" t="s">
        <v>28</v>
      </c>
      <c r="B38" s="10">
        <v>2</v>
      </c>
      <c r="C38" s="10">
        <v>2</v>
      </c>
      <c r="D38" s="10">
        <v>0</v>
      </c>
      <c r="E38" s="10">
        <v>0</v>
      </c>
      <c r="F38" s="10">
        <v>1</v>
      </c>
      <c r="G38" s="11">
        <f t="shared" si="0"/>
        <v>5</v>
      </c>
      <c r="H38" s="47">
        <v>4.1999999999999997E-3</v>
      </c>
    </row>
    <row r="39" spans="1:11">
      <c r="A39" s="7" t="s">
        <v>29</v>
      </c>
      <c r="B39" s="10">
        <v>0</v>
      </c>
      <c r="C39" s="10">
        <v>1</v>
      </c>
      <c r="D39" s="10">
        <v>0</v>
      </c>
      <c r="E39" s="10">
        <v>1</v>
      </c>
      <c r="F39" s="10">
        <v>2</v>
      </c>
      <c r="G39" s="11">
        <f t="shared" si="0"/>
        <v>4</v>
      </c>
      <c r="H39" s="47">
        <v>3.3999999999999998E-3</v>
      </c>
    </row>
    <row r="40" spans="1:11">
      <c r="A40" s="7" t="s">
        <v>30</v>
      </c>
      <c r="B40" s="10">
        <v>20</v>
      </c>
      <c r="C40" s="10">
        <v>19</v>
      </c>
      <c r="D40" s="10">
        <v>5</v>
      </c>
      <c r="E40" s="10">
        <v>3</v>
      </c>
      <c r="F40" s="10">
        <v>14</v>
      </c>
      <c r="G40" s="11">
        <f t="shared" si="0"/>
        <v>61</v>
      </c>
      <c r="H40" s="47">
        <v>5.1499999999999997E-2</v>
      </c>
    </row>
    <row r="41" spans="1:11">
      <c r="A41" s="7" t="s">
        <v>31</v>
      </c>
      <c r="B41" s="10">
        <v>101</v>
      </c>
      <c r="C41" s="10">
        <v>75</v>
      </c>
      <c r="D41" s="10">
        <v>62</v>
      </c>
      <c r="E41" s="10">
        <v>113</v>
      </c>
      <c r="F41" s="10">
        <v>219</v>
      </c>
      <c r="G41" s="11">
        <f t="shared" si="0"/>
        <v>570</v>
      </c>
      <c r="H41" s="47">
        <v>0.48139999999999999</v>
      </c>
    </row>
    <row r="42" spans="1:11">
      <c r="A42" s="7" t="s">
        <v>32</v>
      </c>
      <c r="B42" s="10">
        <v>1</v>
      </c>
      <c r="C42" s="10">
        <v>0</v>
      </c>
      <c r="D42" s="10">
        <v>0</v>
      </c>
      <c r="E42" s="10">
        <v>1</v>
      </c>
      <c r="F42" s="10">
        <v>1</v>
      </c>
      <c r="G42" s="11">
        <f t="shared" si="0"/>
        <v>3</v>
      </c>
      <c r="H42" s="47">
        <v>2.5000000000000001E-3</v>
      </c>
    </row>
    <row r="43" spans="1:11">
      <c r="A43" s="7" t="s">
        <v>33</v>
      </c>
      <c r="B43" s="10">
        <v>79</v>
      </c>
      <c r="C43" s="10">
        <v>106</v>
      </c>
      <c r="D43" s="10">
        <v>28</v>
      </c>
      <c r="E43" s="10">
        <v>27</v>
      </c>
      <c r="F43" s="10">
        <v>70</v>
      </c>
      <c r="G43" s="11">
        <f t="shared" si="0"/>
        <v>310</v>
      </c>
      <c r="H43" s="47">
        <v>0.26179999999999998</v>
      </c>
    </row>
    <row r="44" spans="1:11">
      <c r="A44" s="7" t="s">
        <v>34</v>
      </c>
      <c r="B44" s="10">
        <v>7</v>
      </c>
      <c r="C44" s="10">
        <v>5</v>
      </c>
      <c r="D44" s="10">
        <v>4</v>
      </c>
      <c r="E44" s="10">
        <v>3</v>
      </c>
      <c r="F44" s="10">
        <v>9</v>
      </c>
      <c r="G44" s="11">
        <f t="shared" si="0"/>
        <v>28</v>
      </c>
      <c r="H44" s="47">
        <v>2.3599999999999999E-2</v>
      </c>
    </row>
    <row r="45" spans="1:11">
      <c r="A45" s="7" t="s">
        <v>12</v>
      </c>
      <c r="B45" s="10">
        <v>0</v>
      </c>
      <c r="C45" s="10">
        <v>1</v>
      </c>
      <c r="D45" s="10">
        <v>0</v>
      </c>
      <c r="E45" s="10">
        <v>1</v>
      </c>
      <c r="F45" s="10">
        <v>1</v>
      </c>
      <c r="G45" s="11">
        <f t="shared" si="0"/>
        <v>3</v>
      </c>
      <c r="H45" s="47">
        <v>2.5000000000000001E-3</v>
      </c>
    </row>
    <row r="46" spans="1:11">
      <c r="A46" s="7"/>
      <c r="B46" s="10"/>
      <c r="C46" s="10"/>
      <c r="D46" s="10"/>
      <c r="E46" s="10"/>
      <c r="F46" s="10"/>
      <c r="G46" s="11"/>
    </row>
    <row r="47" spans="1:11">
      <c r="A47" s="7" t="s">
        <v>19</v>
      </c>
      <c r="B47" s="10">
        <v>256</v>
      </c>
      <c r="C47" s="10">
        <v>272</v>
      </c>
      <c r="D47" s="10">
        <v>125</v>
      </c>
      <c r="E47" s="10">
        <v>161</v>
      </c>
      <c r="F47" s="10">
        <v>370</v>
      </c>
      <c r="G47" s="11">
        <f>SUM(B47:F47)</f>
        <v>1184</v>
      </c>
      <c r="H47" s="47">
        <v>1</v>
      </c>
    </row>
    <row r="48" spans="1:11">
      <c r="A48" s="7"/>
      <c r="B48" s="10"/>
      <c r="C48" s="10"/>
      <c r="D48" s="10"/>
      <c r="E48" s="10"/>
      <c r="F48" s="10"/>
      <c r="G48" s="11"/>
    </row>
    <row r="49" spans="1:11">
      <c r="A49" s="7" t="s">
        <v>15</v>
      </c>
      <c r="B49" s="10">
        <v>1</v>
      </c>
      <c r="C49" s="10">
        <v>0</v>
      </c>
      <c r="D49" s="10">
        <v>0</v>
      </c>
      <c r="E49" s="10">
        <v>0</v>
      </c>
      <c r="F49" s="10">
        <v>1</v>
      </c>
      <c r="G49" s="11">
        <f>SUM(B49:F49)</f>
        <v>2</v>
      </c>
    </row>
    <row r="50" spans="1:11">
      <c r="A50" s="7" t="s">
        <v>16</v>
      </c>
      <c r="B50" s="10">
        <v>22</v>
      </c>
      <c r="C50" s="10">
        <v>10</v>
      </c>
      <c r="D50" s="10">
        <v>6</v>
      </c>
      <c r="E50" s="10">
        <v>8</v>
      </c>
      <c r="F50" s="10">
        <v>24</v>
      </c>
      <c r="G50" s="11">
        <f>SUM(B50:F50)</f>
        <v>70</v>
      </c>
    </row>
    <row r="51" spans="1:11">
      <c r="A51" s="7"/>
      <c r="B51" s="10"/>
      <c r="C51" s="10"/>
      <c r="D51" s="10"/>
      <c r="E51" s="10"/>
      <c r="F51" s="10"/>
      <c r="G51" s="11">
        <f>SUM(G47:G50)</f>
        <v>1256</v>
      </c>
    </row>
    <row r="52" spans="1:11">
      <c r="A52" s="7"/>
      <c r="B52" s="10"/>
      <c r="C52" s="10"/>
      <c r="D52" s="10"/>
      <c r="E52" s="10"/>
      <c r="F52" s="10"/>
      <c r="G52" s="11"/>
    </row>
    <row r="53" spans="1:11">
      <c r="A53" s="7"/>
      <c r="B53" s="10"/>
      <c r="C53" s="10"/>
      <c r="D53" s="10"/>
      <c r="E53" s="10"/>
      <c r="F53" s="10"/>
      <c r="G53" s="11"/>
    </row>
    <row r="54" spans="1:11" ht="13.5" thickBot="1">
      <c r="A54" s="12"/>
      <c r="B54" s="13"/>
      <c r="C54" s="13"/>
      <c r="D54" s="13"/>
      <c r="E54" s="13"/>
      <c r="F54" s="13"/>
      <c r="G54" s="14"/>
    </row>
    <row r="55" spans="1:11" ht="13.5" thickTop="1">
      <c r="A55" s="1" t="s">
        <v>116</v>
      </c>
      <c r="B55">
        <v>434</v>
      </c>
      <c r="C55">
        <v>522</v>
      </c>
      <c r="D55">
        <v>192</v>
      </c>
      <c r="E55">
        <v>226</v>
      </c>
      <c r="F55">
        <v>552</v>
      </c>
      <c r="G55" s="2">
        <f>SUM(B55:F55)</f>
        <v>1926</v>
      </c>
    </row>
    <row r="57" spans="1:11" ht="13.5" thickBot="1"/>
    <row r="58" spans="1:11" ht="13.5" thickTop="1">
      <c r="A58" s="15" t="s">
        <v>23</v>
      </c>
      <c r="B58" s="19" t="s">
        <v>0</v>
      </c>
      <c r="C58" s="19" t="s">
        <v>1</v>
      </c>
      <c r="D58" s="19" t="s">
        <v>2</v>
      </c>
      <c r="E58" s="19" t="s">
        <v>3</v>
      </c>
      <c r="F58" s="19" t="s">
        <v>4</v>
      </c>
      <c r="G58" s="17" t="s">
        <v>13</v>
      </c>
      <c r="H58" s="51" t="s">
        <v>122</v>
      </c>
    </row>
    <row r="59" spans="1:11">
      <c r="A59" s="7" t="s">
        <v>35</v>
      </c>
      <c r="B59" s="10"/>
      <c r="C59" s="10"/>
      <c r="D59" s="10"/>
      <c r="E59" s="10"/>
      <c r="F59" s="10"/>
      <c r="G59" s="11"/>
      <c r="I59" s="54" t="s">
        <v>120</v>
      </c>
      <c r="J59" s="44"/>
      <c r="K59" s="44"/>
    </row>
    <row r="60" spans="1:11">
      <c r="A60" s="7" t="s">
        <v>36</v>
      </c>
      <c r="B60" s="10">
        <v>171</v>
      </c>
      <c r="C60" s="10">
        <v>191</v>
      </c>
      <c r="D60" s="10">
        <v>69</v>
      </c>
      <c r="E60" s="10">
        <v>94</v>
      </c>
      <c r="F60" s="10">
        <v>245</v>
      </c>
      <c r="G60" s="11"/>
      <c r="H60" s="47">
        <v>0.99229999999999996</v>
      </c>
    </row>
    <row r="61" spans="1:11">
      <c r="A61" s="7" t="s">
        <v>12</v>
      </c>
      <c r="B61" s="10">
        <v>0</v>
      </c>
      <c r="C61" s="10">
        <v>3</v>
      </c>
      <c r="D61" s="10">
        <v>2</v>
      </c>
      <c r="E61" s="10">
        <v>0</v>
      </c>
      <c r="F61" s="10">
        <v>1</v>
      </c>
      <c r="G61" s="11"/>
      <c r="H61" s="47">
        <v>7.7000000000000002E-3</v>
      </c>
    </row>
    <row r="62" spans="1:11">
      <c r="A62" s="7"/>
      <c r="B62" s="10"/>
      <c r="C62" s="10"/>
      <c r="D62" s="10"/>
      <c r="E62" s="10"/>
      <c r="F62" s="10"/>
      <c r="G62" s="11"/>
    </row>
    <row r="63" spans="1:11">
      <c r="A63" s="7" t="s">
        <v>19</v>
      </c>
      <c r="B63" s="10">
        <v>171</v>
      </c>
      <c r="C63" s="10">
        <v>194</v>
      </c>
      <c r="D63" s="10">
        <v>71</v>
      </c>
      <c r="E63" s="10">
        <v>94</v>
      </c>
      <c r="F63" s="10">
        <v>246</v>
      </c>
      <c r="G63" s="11"/>
      <c r="H63" s="47">
        <f>SUM(H60:H62)</f>
        <v>1</v>
      </c>
    </row>
    <row r="64" spans="1:11">
      <c r="A64" s="7"/>
      <c r="B64" s="10"/>
      <c r="C64" s="10"/>
      <c r="D64" s="10"/>
      <c r="E64" s="10"/>
      <c r="F64" s="10"/>
      <c r="G64" s="11"/>
    </row>
    <row r="65" spans="1:11">
      <c r="A65" s="7"/>
      <c r="B65" s="10"/>
      <c r="C65" s="10"/>
      <c r="D65" s="10"/>
      <c r="E65" s="10"/>
      <c r="F65" s="10"/>
      <c r="G65" s="11"/>
    </row>
    <row r="66" spans="1:11">
      <c r="A66" s="7"/>
      <c r="B66" s="10"/>
      <c r="C66" s="10"/>
      <c r="D66" s="10"/>
      <c r="E66" s="10"/>
      <c r="F66" s="10"/>
      <c r="G66" s="11"/>
    </row>
    <row r="67" spans="1:11">
      <c r="A67" s="7" t="s">
        <v>15</v>
      </c>
      <c r="B67" s="10">
        <v>0</v>
      </c>
      <c r="C67" s="10">
        <v>0</v>
      </c>
      <c r="D67" s="10">
        <v>0</v>
      </c>
      <c r="E67" s="10">
        <v>0</v>
      </c>
      <c r="F67" s="10">
        <v>0</v>
      </c>
      <c r="G67" s="11"/>
    </row>
    <row r="68" spans="1:11" ht="13.5" thickBot="1">
      <c r="A68" s="12" t="s">
        <v>16</v>
      </c>
      <c r="B68" s="13">
        <v>108</v>
      </c>
      <c r="C68" s="13">
        <v>88</v>
      </c>
      <c r="D68" s="13">
        <v>60</v>
      </c>
      <c r="E68" s="13">
        <v>75</v>
      </c>
      <c r="F68" s="13">
        <v>149</v>
      </c>
      <c r="G68" s="14"/>
    </row>
    <row r="69" spans="1:11" ht="13.5" thickTop="1">
      <c r="A69" s="1" t="s">
        <v>116</v>
      </c>
      <c r="B69">
        <v>434</v>
      </c>
      <c r="C69">
        <v>522</v>
      </c>
      <c r="D69">
        <v>192</v>
      </c>
      <c r="E69">
        <v>226</v>
      </c>
      <c r="F69">
        <v>552</v>
      </c>
      <c r="G69" s="2">
        <f>SUM(B69:F69)</f>
        <v>1926</v>
      </c>
    </row>
    <row r="70" spans="1:11" ht="13.5" thickBot="1"/>
    <row r="71" spans="1:11" ht="13.5" thickTop="1">
      <c r="A71" s="15" t="s">
        <v>23</v>
      </c>
      <c r="B71" s="16"/>
      <c r="C71" s="16"/>
      <c r="D71" s="16"/>
      <c r="E71" s="16"/>
      <c r="F71" s="16"/>
      <c r="G71" s="17"/>
    </row>
    <row r="72" spans="1:11">
      <c r="A72" s="7" t="s">
        <v>37</v>
      </c>
      <c r="B72" s="18" t="s">
        <v>0</v>
      </c>
      <c r="C72" s="18" t="s">
        <v>1</v>
      </c>
      <c r="D72" s="18" t="s">
        <v>2</v>
      </c>
      <c r="E72" s="18" t="s">
        <v>3</v>
      </c>
      <c r="F72" s="18" t="s">
        <v>4</v>
      </c>
      <c r="G72" s="11" t="s">
        <v>13</v>
      </c>
      <c r="H72" s="51" t="s">
        <v>122</v>
      </c>
    </row>
    <row r="73" spans="1:11">
      <c r="A73" s="7" t="s">
        <v>38</v>
      </c>
      <c r="B73" s="10">
        <v>174</v>
      </c>
      <c r="C73" s="10">
        <v>173</v>
      </c>
      <c r="D73" s="10">
        <v>79</v>
      </c>
      <c r="E73" s="10">
        <v>83</v>
      </c>
      <c r="F73" s="10">
        <v>282</v>
      </c>
      <c r="G73" s="11"/>
      <c r="H73" s="47">
        <v>0.64200000000000002</v>
      </c>
    </row>
    <row r="74" spans="1:11">
      <c r="A74" s="7" t="s">
        <v>39</v>
      </c>
      <c r="B74" s="10">
        <v>96</v>
      </c>
      <c r="C74" s="10">
        <v>103</v>
      </c>
      <c r="D74" s="10">
        <v>51</v>
      </c>
      <c r="E74" s="10">
        <v>81</v>
      </c>
      <c r="F74" s="10">
        <v>108</v>
      </c>
      <c r="G74" s="11"/>
      <c r="H74" s="47">
        <v>0.35630000000000001</v>
      </c>
      <c r="I74" s="54" t="s">
        <v>120</v>
      </c>
      <c r="J74" s="44"/>
      <c r="K74" s="44"/>
    </row>
    <row r="75" spans="1:11">
      <c r="A75" s="7" t="s">
        <v>12</v>
      </c>
      <c r="B75" s="10">
        <v>1</v>
      </c>
      <c r="C75" s="10">
        <v>0</v>
      </c>
      <c r="D75" s="10">
        <v>0</v>
      </c>
      <c r="E75" s="10">
        <v>1</v>
      </c>
      <c r="F75" s="10">
        <v>0</v>
      </c>
      <c r="G75" s="11"/>
      <c r="H75" s="47">
        <v>1.6000000000000001E-3</v>
      </c>
    </row>
    <row r="76" spans="1:11">
      <c r="A76" s="7"/>
      <c r="B76" s="10"/>
      <c r="C76" s="10"/>
      <c r="D76" s="10"/>
      <c r="E76" s="10"/>
      <c r="F76" s="10"/>
      <c r="G76" s="11"/>
    </row>
    <row r="77" spans="1:11">
      <c r="A77" s="7" t="s">
        <v>19</v>
      </c>
      <c r="B77" s="10">
        <v>271</v>
      </c>
      <c r="C77" s="10">
        <v>276</v>
      </c>
      <c r="D77" s="10">
        <v>130</v>
      </c>
      <c r="E77" s="10">
        <v>165</v>
      </c>
      <c r="F77" s="10">
        <v>390</v>
      </c>
      <c r="G77" s="11"/>
      <c r="H77" s="47">
        <v>1</v>
      </c>
    </row>
    <row r="78" spans="1:11">
      <c r="A78" s="7"/>
      <c r="B78" s="10"/>
      <c r="C78" s="10"/>
      <c r="D78" s="10"/>
      <c r="E78" s="10"/>
      <c r="F78" s="10"/>
      <c r="G78" s="11"/>
    </row>
    <row r="79" spans="1:11">
      <c r="A79" s="7" t="s">
        <v>15</v>
      </c>
      <c r="B79" s="10">
        <v>0</v>
      </c>
      <c r="C79" s="10">
        <v>0</v>
      </c>
      <c r="D79" s="10">
        <v>0</v>
      </c>
      <c r="E79" s="10">
        <v>0</v>
      </c>
      <c r="F79" s="10">
        <v>0</v>
      </c>
      <c r="G79" s="11"/>
    </row>
    <row r="80" spans="1:11" ht="13.5" thickBot="1">
      <c r="A80" s="12" t="s">
        <v>16</v>
      </c>
      <c r="B80" s="13">
        <v>8</v>
      </c>
      <c r="C80" s="13">
        <v>6</v>
      </c>
      <c r="D80" s="13">
        <v>1</v>
      </c>
      <c r="E80" s="13">
        <v>4</v>
      </c>
      <c r="F80" s="13">
        <v>5</v>
      </c>
      <c r="G80" s="14"/>
    </row>
    <row r="81" spans="1:11" ht="13.5" thickTop="1">
      <c r="A81" s="1" t="s">
        <v>116</v>
      </c>
      <c r="B81">
        <v>434</v>
      </c>
      <c r="C81">
        <v>522</v>
      </c>
      <c r="D81">
        <v>192</v>
      </c>
      <c r="E81">
        <v>226</v>
      </c>
      <c r="F81">
        <v>552</v>
      </c>
      <c r="G81" s="2">
        <f>SUM(B81:F81)</f>
        <v>1926</v>
      </c>
    </row>
    <row r="82" spans="1:11" ht="13.5" thickBot="1"/>
    <row r="83" spans="1:11" ht="13.5" thickTop="1">
      <c r="A83" s="20" t="s">
        <v>23</v>
      </c>
      <c r="B83" s="16"/>
      <c r="C83" s="16"/>
      <c r="D83" s="16"/>
      <c r="E83" s="16"/>
      <c r="F83" s="16"/>
      <c r="G83" s="21"/>
    </row>
    <row r="84" spans="1:11">
      <c r="A84" s="22" t="s">
        <v>108</v>
      </c>
      <c r="B84" s="23" t="s">
        <v>0</v>
      </c>
      <c r="C84" s="23" t="s">
        <v>1</v>
      </c>
      <c r="D84" s="23" t="s">
        <v>2</v>
      </c>
      <c r="E84" s="23" t="s">
        <v>3</v>
      </c>
      <c r="F84" s="23" t="s">
        <v>4</v>
      </c>
      <c r="G84" s="11" t="s">
        <v>13</v>
      </c>
      <c r="H84" s="51" t="s">
        <v>122</v>
      </c>
    </row>
    <row r="85" spans="1:11">
      <c r="A85" s="22" t="s">
        <v>110</v>
      </c>
      <c r="B85" s="10">
        <v>184</v>
      </c>
      <c r="C85" s="10">
        <v>179</v>
      </c>
      <c r="D85" s="10">
        <v>104</v>
      </c>
      <c r="E85" s="10">
        <v>124</v>
      </c>
      <c r="F85" s="10">
        <v>311</v>
      </c>
      <c r="G85" s="24">
        <f>SUM(B85:F85)</f>
        <v>902</v>
      </c>
      <c r="H85" s="47">
        <v>0.96989999999999998</v>
      </c>
      <c r="I85" s="54" t="s">
        <v>120</v>
      </c>
      <c r="J85" s="44"/>
      <c r="K85" s="44"/>
    </row>
    <row r="86" spans="1:11">
      <c r="A86" s="22" t="s">
        <v>12</v>
      </c>
      <c r="B86" s="10">
        <v>5</v>
      </c>
      <c r="C86" s="10">
        <v>7</v>
      </c>
      <c r="D86" s="10">
        <v>5</v>
      </c>
      <c r="E86" s="10">
        <v>5</v>
      </c>
      <c r="F86" s="10">
        <v>6</v>
      </c>
      <c r="G86" s="24">
        <f>SUM(B86:F86)</f>
        <v>28</v>
      </c>
      <c r="H86" s="47">
        <v>3.0099999999999998E-2</v>
      </c>
    </row>
    <row r="87" spans="1:11">
      <c r="A87" s="22"/>
      <c r="B87" s="10"/>
      <c r="C87" s="10"/>
      <c r="D87" s="10"/>
      <c r="E87" s="10"/>
      <c r="F87" s="10"/>
      <c r="G87" s="24"/>
    </row>
    <row r="88" spans="1:11">
      <c r="A88" s="22" t="s">
        <v>19</v>
      </c>
      <c r="B88" s="10">
        <f>SUM(B85:B87)</f>
        <v>189</v>
      </c>
      <c r="C88" s="10">
        <v>186</v>
      </c>
      <c r="D88" s="10">
        <v>109</v>
      </c>
      <c r="E88" s="10">
        <v>129</v>
      </c>
      <c r="F88" s="10">
        <v>317</v>
      </c>
      <c r="G88" s="24">
        <f>SUM(B88:F88)</f>
        <v>930</v>
      </c>
      <c r="H88" s="47">
        <f>SUM(H85:H87)</f>
        <v>1</v>
      </c>
    </row>
    <row r="89" spans="1:11">
      <c r="A89" s="22"/>
      <c r="B89" s="10"/>
      <c r="C89" s="10"/>
      <c r="D89" s="10"/>
      <c r="E89" s="10"/>
      <c r="F89" s="10"/>
      <c r="G89" s="24"/>
    </row>
    <row r="90" spans="1:11">
      <c r="A90" s="22" t="s">
        <v>15</v>
      </c>
      <c r="B90" s="10">
        <v>0</v>
      </c>
      <c r="C90" s="10">
        <v>0</v>
      </c>
      <c r="D90" s="10">
        <v>0</v>
      </c>
      <c r="E90" s="10">
        <v>0</v>
      </c>
      <c r="F90" s="10">
        <v>0</v>
      </c>
      <c r="G90" s="24">
        <f>SUM(B90:F90)</f>
        <v>0</v>
      </c>
    </row>
    <row r="91" spans="1:11" ht="13.5" thickBot="1">
      <c r="A91" s="25" t="s">
        <v>16</v>
      </c>
      <c r="B91" s="13">
        <v>90</v>
      </c>
      <c r="C91" s="13">
        <v>96</v>
      </c>
      <c r="D91" s="13">
        <v>22</v>
      </c>
      <c r="E91" s="13">
        <v>40</v>
      </c>
      <c r="F91" s="13">
        <v>78</v>
      </c>
      <c r="G91" s="26">
        <f>SUM(B91:F91)</f>
        <v>326</v>
      </c>
    </row>
    <row r="92" spans="1:11" ht="13.5" thickTop="1">
      <c r="A92" s="1" t="s">
        <v>117</v>
      </c>
      <c r="B92">
        <v>434</v>
      </c>
      <c r="C92">
        <v>522</v>
      </c>
      <c r="D92">
        <v>192</v>
      </c>
      <c r="E92">
        <v>226</v>
      </c>
      <c r="F92">
        <v>552</v>
      </c>
      <c r="G92" s="2">
        <f>SUM(B92:F92)</f>
        <v>1926</v>
      </c>
    </row>
    <row r="94" spans="1:11" ht="13.5" thickBot="1">
      <c r="B94" t="s">
        <v>129</v>
      </c>
      <c r="C94" t="s">
        <v>127</v>
      </c>
      <c r="D94" s="34" t="s">
        <v>128</v>
      </c>
      <c r="E94" t="s">
        <v>128</v>
      </c>
      <c r="F94" t="s">
        <v>129</v>
      </c>
    </row>
    <row r="95" spans="1:11" ht="13.5" thickTop="1">
      <c r="A95" s="20" t="s">
        <v>23</v>
      </c>
      <c r="B95" s="27" t="s">
        <v>0</v>
      </c>
      <c r="C95" s="27" t="s">
        <v>1</v>
      </c>
      <c r="D95" s="27" t="s">
        <v>2</v>
      </c>
      <c r="E95" s="27" t="s">
        <v>3</v>
      </c>
      <c r="F95" s="27" t="s">
        <v>4</v>
      </c>
      <c r="G95" s="17" t="s">
        <v>13</v>
      </c>
      <c r="H95" s="51" t="s">
        <v>122</v>
      </c>
    </row>
    <row r="96" spans="1:11">
      <c r="A96" s="7" t="s">
        <v>111</v>
      </c>
      <c r="B96" s="10"/>
      <c r="C96" s="10"/>
      <c r="D96" s="10"/>
      <c r="E96" s="10"/>
      <c r="F96" s="10"/>
      <c r="G96" s="11"/>
    </row>
    <row r="97" spans="1:11">
      <c r="A97" s="7" t="s">
        <v>111</v>
      </c>
      <c r="B97" s="10"/>
      <c r="C97" s="10"/>
      <c r="D97" s="10"/>
      <c r="E97" s="10"/>
      <c r="F97" s="10"/>
      <c r="G97" s="11"/>
      <c r="I97" s="54" t="s">
        <v>120</v>
      </c>
      <c r="J97" s="44"/>
      <c r="K97" s="44"/>
    </row>
    <row r="98" spans="1:11">
      <c r="A98" s="22" t="s">
        <v>12</v>
      </c>
      <c r="B98" s="10"/>
      <c r="C98" s="10"/>
      <c r="D98" s="10"/>
      <c r="E98" s="10"/>
      <c r="F98" s="10"/>
      <c r="G98" s="11"/>
    </row>
    <row r="99" spans="1:11">
      <c r="A99" s="22" t="s">
        <v>12</v>
      </c>
      <c r="B99" s="10">
        <v>7</v>
      </c>
      <c r="C99" s="10">
        <v>11</v>
      </c>
      <c r="D99" s="10">
        <v>10</v>
      </c>
      <c r="E99" s="10">
        <v>2</v>
      </c>
      <c r="F99" s="10">
        <v>15</v>
      </c>
      <c r="G99" s="11"/>
    </row>
    <row r="100" spans="1:11">
      <c r="A100" s="22"/>
      <c r="B100" s="10"/>
      <c r="C100" s="10"/>
      <c r="D100" s="10"/>
      <c r="E100" s="10"/>
      <c r="F100" s="10"/>
      <c r="G100" s="11"/>
    </row>
    <row r="101" spans="1:11">
      <c r="A101" s="22" t="s">
        <v>19</v>
      </c>
      <c r="B101" s="10">
        <v>7</v>
      </c>
      <c r="C101" s="10">
        <v>11</v>
      </c>
      <c r="D101" s="10">
        <v>10</v>
      </c>
      <c r="E101" s="10">
        <v>2</v>
      </c>
      <c r="F101" s="10">
        <v>15</v>
      </c>
      <c r="G101" s="11"/>
    </row>
    <row r="102" spans="1:11">
      <c r="A102" s="22"/>
      <c r="B102" s="10"/>
      <c r="C102" s="10"/>
      <c r="D102" s="10"/>
      <c r="E102" s="10"/>
      <c r="F102" s="10"/>
      <c r="G102" s="11"/>
    </row>
    <row r="103" spans="1:11">
      <c r="A103" s="22" t="s">
        <v>15</v>
      </c>
      <c r="B103" s="10">
        <v>0</v>
      </c>
      <c r="C103" s="10">
        <v>0</v>
      </c>
      <c r="D103" s="10">
        <v>0</v>
      </c>
      <c r="E103" s="10">
        <v>0</v>
      </c>
      <c r="F103" s="10">
        <v>0</v>
      </c>
      <c r="G103" s="11"/>
    </row>
    <row r="104" spans="1:11">
      <c r="A104" s="22" t="s">
        <v>16</v>
      </c>
      <c r="B104" s="10">
        <v>551</v>
      </c>
      <c r="C104" s="10">
        <v>835</v>
      </c>
      <c r="D104" s="10">
        <v>121</v>
      </c>
      <c r="E104" s="10">
        <v>167</v>
      </c>
      <c r="F104" s="10">
        <v>775</v>
      </c>
      <c r="G104" s="11"/>
    </row>
    <row r="105" spans="1:11" ht="13.5" thickBot="1">
      <c r="A105" s="12"/>
      <c r="B105" s="13"/>
      <c r="C105" s="13"/>
      <c r="D105" s="13"/>
      <c r="E105" s="13"/>
      <c r="F105" s="13"/>
      <c r="G105" s="14"/>
    </row>
    <row r="106" spans="1:11" ht="13.5" thickTop="1">
      <c r="A106" s="1" t="s">
        <v>117</v>
      </c>
      <c r="B106">
        <v>434</v>
      </c>
      <c r="C106">
        <v>522</v>
      </c>
      <c r="D106">
        <v>192</v>
      </c>
      <c r="E106">
        <v>226</v>
      </c>
      <c r="F106">
        <v>552</v>
      </c>
      <c r="G106" s="2">
        <f>SUM(B106:F106)</f>
        <v>1926</v>
      </c>
    </row>
    <row r="107" spans="1:11" ht="13.5" thickBot="1">
      <c r="B107" t="s">
        <v>129</v>
      </c>
      <c r="C107" t="s">
        <v>127</v>
      </c>
      <c r="D107" s="34" t="s">
        <v>128</v>
      </c>
      <c r="E107" t="s">
        <v>128</v>
      </c>
      <c r="F107" t="s">
        <v>129</v>
      </c>
    </row>
    <row r="108" spans="1:11" ht="13.5" thickTop="1">
      <c r="A108" s="20" t="s">
        <v>23</v>
      </c>
      <c r="B108" s="27" t="s">
        <v>0</v>
      </c>
      <c r="C108" s="27" t="s">
        <v>1</v>
      </c>
      <c r="D108" s="27" t="s">
        <v>2</v>
      </c>
      <c r="E108" s="27" t="s">
        <v>3</v>
      </c>
      <c r="F108" s="27" t="s">
        <v>4</v>
      </c>
      <c r="G108" s="17" t="s">
        <v>13</v>
      </c>
      <c r="H108" s="51" t="s">
        <v>122</v>
      </c>
    </row>
    <row r="109" spans="1:11">
      <c r="A109" s="7" t="s">
        <v>112</v>
      </c>
      <c r="B109" s="10"/>
      <c r="C109" s="10"/>
      <c r="D109" s="10"/>
      <c r="E109" s="10"/>
      <c r="F109" s="10"/>
      <c r="G109" s="11"/>
      <c r="I109" s="43" t="s">
        <v>120</v>
      </c>
      <c r="J109" s="44"/>
      <c r="K109" s="44"/>
    </row>
    <row r="110" spans="1:11">
      <c r="A110" s="7" t="s">
        <v>112</v>
      </c>
      <c r="B110" s="10"/>
      <c r="C110" s="10"/>
      <c r="D110" s="10"/>
      <c r="E110" s="10"/>
      <c r="F110" s="10"/>
      <c r="G110" s="11"/>
    </row>
    <row r="111" spans="1:11">
      <c r="A111" s="22" t="s">
        <v>12</v>
      </c>
      <c r="B111" s="10">
        <v>3</v>
      </c>
      <c r="C111" s="10">
        <v>8</v>
      </c>
      <c r="D111" s="10">
        <v>3</v>
      </c>
      <c r="E111" s="10">
        <v>1</v>
      </c>
      <c r="F111" s="10">
        <v>10</v>
      </c>
      <c r="G111" s="11"/>
    </row>
    <row r="112" spans="1:11">
      <c r="A112" s="22" t="s">
        <v>12</v>
      </c>
      <c r="B112" s="10">
        <v>1</v>
      </c>
      <c r="C112" s="10"/>
      <c r="D112" s="10"/>
      <c r="E112" s="10"/>
      <c r="F112" s="10"/>
      <c r="G112" s="11"/>
    </row>
    <row r="113" spans="1:7">
      <c r="A113" s="22"/>
      <c r="B113" s="10"/>
      <c r="C113" s="10"/>
      <c r="D113" s="10"/>
      <c r="E113" s="10"/>
      <c r="F113" s="10"/>
      <c r="G113" s="11"/>
    </row>
    <row r="114" spans="1:7">
      <c r="A114" s="22" t="s">
        <v>19</v>
      </c>
      <c r="B114" s="10">
        <v>4</v>
      </c>
      <c r="C114" s="10">
        <v>8</v>
      </c>
      <c r="D114" s="10">
        <v>3</v>
      </c>
      <c r="E114" s="10">
        <v>1</v>
      </c>
      <c r="F114" s="10">
        <v>10</v>
      </c>
      <c r="G114" s="11"/>
    </row>
    <row r="115" spans="1:7">
      <c r="A115" s="22"/>
      <c r="B115" s="10"/>
      <c r="C115" s="10"/>
      <c r="D115" s="10"/>
      <c r="E115" s="10"/>
      <c r="F115" s="10"/>
      <c r="G115" s="11"/>
    </row>
    <row r="116" spans="1:7">
      <c r="A116" s="22" t="s">
        <v>15</v>
      </c>
      <c r="B116" s="10">
        <v>0</v>
      </c>
      <c r="C116" s="10">
        <v>0</v>
      </c>
      <c r="D116" s="10">
        <v>0</v>
      </c>
      <c r="E116" s="10">
        <v>0</v>
      </c>
      <c r="F116" s="10">
        <v>0</v>
      </c>
      <c r="G116" s="11"/>
    </row>
    <row r="117" spans="1:7" ht="13.5" thickBot="1">
      <c r="A117" s="25" t="s">
        <v>16</v>
      </c>
      <c r="B117" s="13">
        <v>554</v>
      </c>
      <c r="C117" s="13">
        <v>838</v>
      </c>
      <c r="D117" s="13">
        <v>128</v>
      </c>
      <c r="E117" s="13">
        <v>168</v>
      </c>
      <c r="F117" s="13">
        <v>780</v>
      </c>
      <c r="G117" s="14"/>
    </row>
    <row r="118" spans="1:7" ht="13.5" thickTop="1">
      <c r="A118" s="1" t="s">
        <v>117</v>
      </c>
      <c r="B118">
        <v>434</v>
      </c>
      <c r="C118">
        <v>522</v>
      </c>
      <c r="D118">
        <v>192</v>
      </c>
      <c r="E118">
        <v>226</v>
      </c>
      <c r="F118">
        <v>552</v>
      </c>
      <c r="G118" s="2">
        <f>SUM(B118:F118)</f>
        <v>1926</v>
      </c>
    </row>
  </sheetData>
  <phoneticPr fontId="1" type="noConversion"/>
  <printOptions verticalCentered="1"/>
  <pageMargins left="0.18" right="0.03" top="1.5" bottom="1" header="0.75" footer="0.25"/>
  <pageSetup orientation="landscape" cellComments="atEnd" r:id="rId1"/>
  <headerFooter alignWithMargins="0">
    <oddHeader>&amp;LMay 18, 2010 
Abstract of Votes&amp;CPrimary Election Results
Precinct 1-5&amp;RMorrow County, Oregon</oddHeader>
    <oddFooter>&amp;CPage &amp;P&amp;RRepublican</oddFooter>
  </headerFooter>
  <rowBreaks count="8" manualBreakCount="8">
    <brk id="18" max="16383" man="1"/>
    <brk id="31" max="16383" man="1"/>
    <brk id="55" max="16383" man="1"/>
    <brk id="69" max="16383" man="1"/>
    <brk id="81" max="16383" man="1"/>
    <brk id="92" max="16383" man="1"/>
    <brk id="106" max="16383" man="1"/>
    <brk id="1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22"/>
  <sheetViews>
    <sheetView topLeftCell="A103" workbookViewId="0">
      <selection activeCell="H111" sqref="H111"/>
    </sheetView>
  </sheetViews>
  <sheetFormatPr defaultRowHeight="12.75"/>
  <cols>
    <col min="1" max="1" width="39.7109375" style="3" bestFit="1" customWidth="1"/>
    <col min="2" max="6" width="10" bestFit="1" customWidth="1"/>
    <col min="7" max="7" width="5.5703125" bestFit="1" customWidth="1"/>
    <col min="8" max="8" width="10.140625" style="49" bestFit="1" customWidth="1"/>
  </cols>
  <sheetData>
    <row r="1" spans="1:9" ht="13.5" thickTop="1">
      <c r="A1" s="20" t="s">
        <v>40</v>
      </c>
      <c r="B1" s="16"/>
      <c r="C1" s="16"/>
      <c r="D1" s="16"/>
      <c r="E1" s="16"/>
      <c r="F1" s="16"/>
      <c r="G1" s="21"/>
    </row>
    <row r="2" spans="1:9">
      <c r="A2" s="22" t="s">
        <v>41</v>
      </c>
      <c r="B2" s="23" t="s">
        <v>0</v>
      </c>
      <c r="C2" s="23" t="s">
        <v>1</v>
      </c>
      <c r="D2" s="23" t="s">
        <v>2</v>
      </c>
      <c r="E2" s="23" t="s">
        <v>3</v>
      </c>
      <c r="F2" s="23" t="s">
        <v>4</v>
      </c>
      <c r="G2" s="11" t="s">
        <v>13</v>
      </c>
      <c r="H2" s="51" t="s">
        <v>122</v>
      </c>
    </row>
    <row r="3" spans="1:9">
      <c r="A3" s="22" t="s">
        <v>42</v>
      </c>
      <c r="B3" s="10">
        <v>5</v>
      </c>
      <c r="C3" s="10">
        <v>10</v>
      </c>
      <c r="D3" s="10">
        <v>4</v>
      </c>
      <c r="E3" s="10">
        <v>0</v>
      </c>
      <c r="F3" s="10">
        <v>7</v>
      </c>
      <c r="G3" s="24">
        <f>SUM(B3:F3)</f>
        <v>26</v>
      </c>
      <c r="H3" s="48">
        <v>3.6900000000000002E-2</v>
      </c>
    </row>
    <row r="4" spans="1:9">
      <c r="A4" s="22" t="s">
        <v>43</v>
      </c>
      <c r="B4" s="10">
        <v>11</v>
      </c>
      <c r="C4" s="10">
        <v>27</v>
      </c>
      <c r="D4" s="10">
        <v>8</v>
      </c>
      <c r="E4" s="10">
        <v>5</v>
      </c>
      <c r="F4" s="10">
        <v>16</v>
      </c>
      <c r="G4" s="24">
        <f>SUM(B4:F4)</f>
        <v>67</v>
      </c>
      <c r="H4" s="47">
        <v>9.5200000000000007E-2</v>
      </c>
    </row>
    <row r="5" spans="1:9">
      <c r="A5" s="22" t="s">
        <v>44</v>
      </c>
      <c r="B5" s="10">
        <v>125</v>
      </c>
      <c r="C5" s="10">
        <v>163</v>
      </c>
      <c r="D5" s="10">
        <v>34</v>
      </c>
      <c r="E5" s="10">
        <v>65</v>
      </c>
      <c r="F5" s="10">
        <v>214</v>
      </c>
      <c r="G5" s="24">
        <f>SUM(B5:F5)</f>
        <v>601</v>
      </c>
      <c r="H5" s="47">
        <v>0.85370000000000001</v>
      </c>
    </row>
    <row r="6" spans="1:9">
      <c r="A6" s="22" t="s">
        <v>12</v>
      </c>
      <c r="B6" s="10">
        <v>2</v>
      </c>
      <c r="C6" s="10">
        <v>6</v>
      </c>
      <c r="D6" s="10">
        <v>0</v>
      </c>
      <c r="E6" s="10">
        <v>0</v>
      </c>
      <c r="F6" s="10">
        <v>2</v>
      </c>
      <c r="G6" s="24">
        <f>SUM(B6:F6)</f>
        <v>10</v>
      </c>
    </row>
    <row r="7" spans="1:9">
      <c r="A7" s="22"/>
      <c r="B7" s="10"/>
      <c r="C7" s="10"/>
      <c r="D7" s="10"/>
      <c r="E7" s="10"/>
      <c r="F7" s="10"/>
      <c r="G7" s="24"/>
      <c r="I7" t="s">
        <v>118</v>
      </c>
    </row>
    <row r="8" spans="1:9">
      <c r="A8" s="22" t="s">
        <v>19</v>
      </c>
      <c r="B8" s="10">
        <v>143</v>
      </c>
      <c r="C8" s="10">
        <v>206</v>
      </c>
      <c r="D8" s="10">
        <v>46</v>
      </c>
      <c r="E8" s="10">
        <v>70</v>
      </c>
      <c r="F8" s="10">
        <v>239</v>
      </c>
      <c r="G8" s="24">
        <f>SUM(B8:F8)</f>
        <v>704</v>
      </c>
      <c r="H8" s="47">
        <v>1</v>
      </c>
      <c r="I8" s="47">
        <v>0.51500000000000001</v>
      </c>
    </row>
    <row r="9" spans="1:9">
      <c r="A9" s="22"/>
      <c r="B9" s="10"/>
      <c r="C9" s="10"/>
      <c r="D9" s="10"/>
      <c r="E9" s="10"/>
      <c r="F9" s="10"/>
      <c r="G9" s="24"/>
    </row>
    <row r="10" spans="1:9">
      <c r="A10" s="22" t="s">
        <v>15</v>
      </c>
      <c r="B10" s="10"/>
      <c r="C10" s="10">
        <v>0</v>
      </c>
      <c r="D10" s="10">
        <v>0</v>
      </c>
      <c r="E10" s="10">
        <v>0</v>
      </c>
      <c r="F10" s="10">
        <v>0</v>
      </c>
      <c r="G10" s="24">
        <f>SUM(B10:F10)</f>
        <v>0</v>
      </c>
    </row>
    <row r="11" spans="1:9" ht="13.5" thickBot="1">
      <c r="A11" s="25" t="s">
        <v>16</v>
      </c>
      <c r="B11" s="13">
        <v>14</v>
      </c>
      <c r="C11" s="13">
        <v>8</v>
      </c>
      <c r="D11" s="13">
        <v>1</v>
      </c>
      <c r="E11" s="13">
        <v>3</v>
      </c>
      <c r="F11" s="13">
        <v>27</v>
      </c>
      <c r="G11" s="26">
        <f>SUM(B11:F11)</f>
        <v>53</v>
      </c>
    </row>
    <row r="12" spans="1:9" ht="13.5" thickTop="1">
      <c r="A12" s="31" t="s">
        <v>123</v>
      </c>
      <c r="B12" s="32">
        <f>SUM(B8:B11)</f>
        <v>157</v>
      </c>
      <c r="C12" s="52">
        <f>SUM(C8:C11)</f>
        <v>214</v>
      </c>
      <c r="D12" s="52">
        <f>SUM(D8:D11)</f>
        <v>47</v>
      </c>
      <c r="E12" s="52">
        <f>SUM(E8:E11)</f>
        <v>73</v>
      </c>
      <c r="F12" s="52">
        <f>SUM(F8:F11)</f>
        <v>266</v>
      </c>
      <c r="G12" s="53">
        <f>SUM(B12:F12)</f>
        <v>757</v>
      </c>
    </row>
    <row r="13" spans="1:9">
      <c r="A13" s="31" t="s">
        <v>124</v>
      </c>
      <c r="B13" s="32">
        <v>367</v>
      </c>
      <c r="C13" s="33">
        <v>529</v>
      </c>
      <c r="D13" s="33">
        <v>82</v>
      </c>
      <c r="E13" s="33">
        <v>97</v>
      </c>
      <c r="F13" s="33">
        <v>396</v>
      </c>
      <c r="G13" s="32">
        <f>SUM(B13:F13)</f>
        <v>1471</v>
      </c>
    </row>
    <row r="14" spans="1:9" s="32" customFormat="1">
      <c r="A14" s="31"/>
      <c r="C14" s="34"/>
      <c r="H14" s="50"/>
    </row>
    <row r="15" spans="1:9">
      <c r="A15" s="31"/>
      <c r="B15" s="32"/>
      <c r="C15" s="34"/>
      <c r="D15" s="32"/>
      <c r="E15" s="32"/>
      <c r="F15" s="32"/>
      <c r="G15" s="32"/>
      <c r="H15" s="50"/>
      <c r="I15" s="32"/>
    </row>
    <row r="16" spans="1:9">
      <c r="A16" s="31"/>
      <c r="B16" s="32"/>
      <c r="C16" s="34"/>
      <c r="D16" s="32"/>
      <c r="E16" s="32"/>
      <c r="F16" s="32"/>
      <c r="G16" s="32"/>
      <c r="H16" s="50"/>
      <c r="I16" s="32"/>
    </row>
    <row r="17" spans="1:9">
      <c r="A17" s="31"/>
      <c r="B17" s="32"/>
      <c r="C17" s="34"/>
      <c r="D17" s="32"/>
      <c r="E17" s="32"/>
      <c r="F17" s="32"/>
      <c r="G17" s="32"/>
      <c r="H17" s="50"/>
      <c r="I17" s="32"/>
    </row>
    <row r="18" spans="1:9" ht="13.5" thickBot="1"/>
    <row r="19" spans="1:9" ht="13.5" thickTop="1">
      <c r="A19" s="20" t="s">
        <v>40</v>
      </c>
      <c r="B19" s="16"/>
      <c r="C19" s="16"/>
      <c r="D19" s="16"/>
      <c r="E19" s="16"/>
      <c r="F19" s="16"/>
      <c r="G19" s="21"/>
      <c r="H19" s="51"/>
    </row>
    <row r="20" spans="1:9">
      <c r="A20" s="22" t="s">
        <v>45</v>
      </c>
      <c r="B20" s="23" t="s">
        <v>0</v>
      </c>
      <c r="C20" s="23" t="s">
        <v>1</v>
      </c>
      <c r="D20" s="23" t="s">
        <v>2</v>
      </c>
      <c r="E20" s="23" t="s">
        <v>3</v>
      </c>
      <c r="F20" s="23" t="s">
        <v>4</v>
      </c>
      <c r="G20" s="11" t="s">
        <v>13</v>
      </c>
      <c r="H20" s="51" t="s">
        <v>122</v>
      </c>
      <c r="I20" t="s">
        <v>118</v>
      </c>
    </row>
    <row r="21" spans="1:9">
      <c r="A21" s="22" t="s">
        <v>46</v>
      </c>
      <c r="B21" s="10">
        <v>81</v>
      </c>
      <c r="C21" s="10">
        <v>130</v>
      </c>
      <c r="D21" s="10">
        <v>22</v>
      </c>
      <c r="E21" s="10">
        <v>41</v>
      </c>
      <c r="F21" s="10">
        <v>119</v>
      </c>
      <c r="G21" s="24">
        <f>SUM(B21:F21)</f>
        <v>393</v>
      </c>
      <c r="H21" s="47">
        <v>0.96089999999999998</v>
      </c>
      <c r="I21" s="47">
        <v>0.51500000000000001</v>
      </c>
    </row>
    <row r="22" spans="1:9">
      <c r="A22" s="22" t="s">
        <v>12</v>
      </c>
      <c r="B22" s="10">
        <v>2</v>
      </c>
      <c r="C22" s="10">
        <v>8</v>
      </c>
      <c r="D22" s="10">
        <v>2</v>
      </c>
      <c r="E22" s="10">
        <v>0</v>
      </c>
      <c r="F22" s="10">
        <v>4</v>
      </c>
      <c r="G22" s="24">
        <f>SUM(B22:F22)</f>
        <v>16</v>
      </c>
      <c r="H22" s="47">
        <v>3.9100000000000003E-2</v>
      </c>
    </row>
    <row r="23" spans="1:9">
      <c r="A23" s="22"/>
      <c r="B23" s="10"/>
      <c r="C23" s="10"/>
      <c r="D23" s="10"/>
      <c r="E23" s="10"/>
      <c r="F23" s="10"/>
      <c r="G23" s="24"/>
    </row>
    <row r="24" spans="1:9">
      <c r="A24" s="22" t="s">
        <v>19</v>
      </c>
      <c r="B24" s="10">
        <v>83</v>
      </c>
      <c r="C24" s="10">
        <v>138</v>
      </c>
      <c r="D24" s="10">
        <v>24</v>
      </c>
      <c r="E24" s="10">
        <v>41</v>
      </c>
      <c r="F24" s="10">
        <v>123</v>
      </c>
      <c r="G24" s="24">
        <f>SUM(B24:F24)</f>
        <v>409</v>
      </c>
      <c r="H24" s="47">
        <v>1</v>
      </c>
    </row>
    <row r="25" spans="1:9">
      <c r="A25" s="22"/>
      <c r="B25" s="10"/>
      <c r="C25" s="10"/>
      <c r="D25" s="10"/>
      <c r="E25" s="10"/>
      <c r="F25" s="10"/>
      <c r="G25" s="24"/>
    </row>
    <row r="26" spans="1:9">
      <c r="A26" s="22" t="s">
        <v>15</v>
      </c>
      <c r="B26" s="10"/>
      <c r="C26" s="10">
        <v>0</v>
      </c>
      <c r="D26" s="10">
        <v>0</v>
      </c>
      <c r="E26" s="10">
        <v>0</v>
      </c>
      <c r="F26" s="10">
        <v>0</v>
      </c>
      <c r="G26" s="24">
        <f>SUM(B26:F26)</f>
        <v>0</v>
      </c>
    </row>
    <row r="27" spans="1:9" ht="13.5" thickBot="1">
      <c r="A27" s="25" t="s">
        <v>16</v>
      </c>
      <c r="B27" s="13">
        <v>74</v>
      </c>
      <c r="C27" s="13">
        <v>76</v>
      </c>
      <c r="D27" s="13">
        <v>23</v>
      </c>
      <c r="E27" s="13">
        <v>32</v>
      </c>
      <c r="F27" s="13">
        <v>143</v>
      </c>
      <c r="G27" s="26">
        <f>SUM(B27:F27)</f>
        <v>348</v>
      </c>
    </row>
    <row r="28" spans="1:9" ht="13.5" thickTop="1">
      <c r="A28" s="31" t="s">
        <v>125</v>
      </c>
      <c r="B28" s="32">
        <f>SUM(B24:B27)</f>
        <v>157</v>
      </c>
      <c r="C28" s="32">
        <f>SUM(C24:C27)</f>
        <v>214</v>
      </c>
      <c r="D28" s="32">
        <f>SUM(D24:D27)</f>
        <v>47</v>
      </c>
      <c r="E28" s="32">
        <f>SUM(E24:E27)</f>
        <v>73</v>
      </c>
      <c r="F28" s="32">
        <f>SUM(F24:F27)</f>
        <v>266</v>
      </c>
      <c r="G28" s="32">
        <f>SUM(B28:F28)</f>
        <v>757</v>
      </c>
    </row>
    <row r="29" spans="1:9">
      <c r="A29" s="31" t="s">
        <v>117</v>
      </c>
      <c r="B29" s="32">
        <v>367</v>
      </c>
      <c r="C29" s="34">
        <v>529</v>
      </c>
      <c r="D29" s="34">
        <v>82</v>
      </c>
      <c r="E29" s="34">
        <v>97</v>
      </c>
      <c r="F29" s="34">
        <v>396</v>
      </c>
      <c r="G29" s="32">
        <f>SUM(B29:F29)</f>
        <v>1471</v>
      </c>
    </row>
    <row r="30" spans="1:9">
      <c r="A30" s="31"/>
      <c r="B30" s="32"/>
      <c r="C30" s="34"/>
      <c r="D30" s="34"/>
      <c r="E30" s="34"/>
      <c r="F30" s="34"/>
      <c r="G30" s="32"/>
    </row>
    <row r="31" spans="1:9">
      <c r="A31" s="31"/>
      <c r="B31" s="32"/>
      <c r="C31" s="34"/>
      <c r="D31" s="34"/>
      <c r="E31" s="34"/>
      <c r="F31" s="34"/>
      <c r="G31" s="32"/>
    </row>
    <row r="32" spans="1:9">
      <c r="A32" s="31"/>
      <c r="B32" s="32"/>
      <c r="C32" s="34"/>
      <c r="D32" s="34"/>
      <c r="E32" s="34"/>
      <c r="F32" s="34"/>
      <c r="G32" s="32"/>
    </row>
    <row r="33" spans="1:9">
      <c r="A33" s="31"/>
      <c r="B33" s="32"/>
      <c r="C33" s="34"/>
      <c r="D33" s="34"/>
      <c r="E33" s="34"/>
      <c r="F33" s="34"/>
      <c r="G33" s="32"/>
    </row>
    <row r="34" spans="1:9" ht="13.5" thickBot="1"/>
    <row r="35" spans="1:9" ht="13.5" thickTop="1">
      <c r="A35" s="20" t="s">
        <v>47</v>
      </c>
      <c r="B35" s="16"/>
      <c r="C35" s="16"/>
      <c r="D35" s="16"/>
      <c r="E35" s="16"/>
      <c r="F35" s="16"/>
      <c r="G35" s="21"/>
      <c r="H35" s="51"/>
    </row>
    <row r="36" spans="1:9">
      <c r="A36" s="22" t="s">
        <v>25</v>
      </c>
      <c r="B36" s="23" t="s">
        <v>0</v>
      </c>
      <c r="C36" s="23" t="s">
        <v>1</v>
      </c>
      <c r="D36" s="23" t="s">
        <v>2</v>
      </c>
      <c r="E36" s="23" t="s">
        <v>3</v>
      </c>
      <c r="F36" s="23" t="s">
        <v>4</v>
      </c>
      <c r="G36" s="11" t="s">
        <v>13</v>
      </c>
      <c r="H36" s="51" t="s">
        <v>122</v>
      </c>
      <c r="I36" t="s">
        <v>118</v>
      </c>
    </row>
    <row r="37" spans="1:9">
      <c r="A37" s="22" t="s">
        <v>48</v>
      </c>
      <c r="B37" s="10">
        <v>7</v>
      </c>
      <c r="C37" s="10">
        <v>21</v>
      </c>
      <c r="D37" s="10">
        <v>7</v>
      </c>
      <c r="E37" s="10">
        <v>9</v>
      </c>
      <c r="F37" s="10">
        <v>20</v>
      </c>
      <c r="G37" s="24">
        <f>SUM(B37:F37)</f>
        <v>64</v>
      </c>
      <c r="H37" s="48">
        <v>9.1200000000000003E-2</v>
      </c>
      <c r="I37" s="47">
        <v>0.51500000000000001</v>
      </c>
    </row>
    <row r="38" spans="1:9">
      <c r="A38" s="22" t="s">
        <v>49</v>
      </c>
      <c r="B38" s="10">
        <v>81</v>
      </c>
      <c r="C38" s="10">
        <v>109</v>
      </c>
      <c r="D38" s="10">
        <v>25</v>
      </c>
      <c r="E38" s="10">
        <v>35</v>
      </c>
      <c r="F38" s="10">
        <v>126</v>
      </c>
      <c r="G38" s="24">
        <f>SUM(B38:F38)</f>
        <v>376</v>
      </c>
      <c r="H38" s="48">
        <v>0.53559999999999997</v>
      </c>
    </row>
    <row r="39" spans="1:9">
      <c r="A39" s="22" t="s">
        <v>50</v>
      </c>
      <c r="B39" s="10">
        <v>52</v>
      </c>
      <c r="C39" s="10">
        <v>67</v>
      </c>
      <c r="D39" s="10">
        <v>11</v>
      </c>
      <c r="E39" s="10">
        <v>24</v>
      </c>
      <c r="F39" s="10">
        <v>79</v>
      </c>
      <c r="G39" s="24">
        <f>SUM(B39:F39)</f>
        <v>233</v>
      </c>
      <c r="H39" s="48">
        <v>0.33189999999999997</v>
      </c>
    </row>
    <row r="40" spans="1:9">
      <c r="A40" s="22" t="s">
        <v>12</v>
      </c>
      <c r="B40" s="10">
        <v>3</v>
      </c>
      <c r="C40" s="10">
        <v>11</v>
      </c>
      <c r="D40" s="10">
        <v>1</v>
      </c>
      <c r="E40" s="10">
        <v>2</v>
      </c>
      <c r="F40" s="10">
        <v>12</v>
      </c>
      <c r="G40" s="24">
        <f>SUM(B40:F40)</f>
        <v>29</v>
      </c>
      <c r="H40" s="48">
        <v>4.1300000000000003E-2</v>
      </c>
    </row>
    <row r="41" spans="1:9">
      <c r="A41" s="22"/>
      <c r="B41" s="10"/>
      <c r="C41" s="10"/>
      <c r="D41" s="10"/>
      <c r="E41" s="10"/>
      <c r="F41" s="10"/>
      <c r="G41" s="24"/>
    </row>
    <row r="42" spans="1:9">
      <c r="A42" s="22" t="s">
        <v>19</v>
      </c>
      <c r="B42" s="10">
        <v>143</v>
      </c>
      <c r="C42" s="10">
        <v>208</v>
      </c>
      <c r="D42" s="10">
        <v>44</v>
      </c>
      <c r="E42" s="10">
        <v>70</v>
      </c>
      <c r="F42" s="10">
        <v>237</v>
      </c>
      <c r="G42" s="24">
        <f>SUM(B42:F42)</f>
        <v>702</v>
      </c>
      <c r="H42" s="47">
        <v>1</v>
      </c>
    </row>
    <row r="43" spans="1:9">
      <c r="A43" s="22"/>
      <c r="B43" s="10"/>
      <c r="C43" s="10"/>
      <c r="D43" s="10"/>
      <c r="E43" s="10"/>
      <c r="F43" s="10"/>
      <c r="G43" s="24"/>
    </row>
    <row r="44" spans="1:9">
      <c r="A44" s="22" t="s">
        <v>15</v>
      </c>
      <c r="B44" s="10"/>
      <c r="C44" s="10">
        <v>0</v>
      </c>
      <c r="D44" s="10">
        <v>0</v>
      </c>
      <c r="E44" s="10">
        <v>0</v>
      </c>
      <c r="F44" s="10">
        <v>1</v>
      </c>
      <c r="G44" s="24">
        <f>SUM(B44:F44)</f>
        <v>1</v>
      </c>
    </row>
    <row r="45" spans="1:9">
      <c r="A45" s="22" t="s">
        <v>16</v>
      </c>
      <c r="B45" s="10">
        <v>14</v>
      </c>
      <c r="C45" s="10">
        <v>6</v>
      </c>
      <c r="D45" s="10">
        <v>3</v>
      </c>
      <c r="E45" s="10">
        <v>3</v>
      </c>
      <c r="F45" s="10">
        <v>28</v>
      </c>
      <c r="G45" s="24">
        <f>SUM(B45:F45)</f>
        <v>54</v>
      </c>
    </row>
    <row r="46" spans="1:9" ht="13.5" thickBot="1">
      <c r="A46" s="25"/>
      <c r="B46" s="13"/>
      <c r="C46" s="13"/>
      <c r="D46" s="13"/>
      <c r="E46" s="13"/>
      <c r="F46" s="13"/>
      <c r="G46" s="26"/>
    </row>
    <row r="47" spans="1:9" ht="13.5" thickTop="1">
      <c r="A47" s="3" t="s">
        <v>125</v>
      </c>
      <c r="B47">
        <f>SUM(B42:B46)</f>
        <v>157</v>
      </c>
      <c r="C47">
        <f>SUM(C42:C46)</f>
        <v>214</v>
      </c>
      <c r="D47">
        <f>SUM(D42:D46)</f>
        <v>47</v>
      </c>
      <c r="E47">
        <f>SUM(E42:E46)</f>
        <v>73</v>
      </c>
      <c r="F47">
        <f>SUM(F42:F46)</f>
        <v>266</v>
      </c>
      <c r="G47">
        <f>SUM(B47:F47)</f>
        <v>757</v>
      </c>
    </row>
    <row r="48" spans="1:9">
      <c r="A48" s="31" t="s">
        <v>117</v>
      </c>
      <c r="B48" s="32">
        <v>367</v>
      </c>
      <c r="C48" s="33">
        <v>529</v>
      </c>
      <c r="D48" s="33">
        <v>82</v>
      </c>
      <c r="E48" s="33">
        <v>97</v>
      </c>
      <c r="F48" s="33">
        <v>396</v>
      </c>
      <c r="G48" s="32">
        <f>SUM(B48:F48)</f>
        <v>1471</v>
      </c>
    </row>
    <row r="52" spans="1:9" ht="13.5" thickBot="1"/>
    <row r="53" spans="1:9" ht="13.5" thickTop="1">
      <c r="A53" s="20" t="s">
        <v>47</v>
      </c>
      <c r="B53" s="27" t="s">
        <v>0</v>
      </c>
      <c r="C53" s="27" t="s">
        <v>1</v>
      </c>
      <c r="D53" s="27" t="s">
        <v>2</v>
      </c>
      <c r="E53" s="27" t="s">
        <v>3</v>
      </c>
      <c r="F53" s="27" t="s">
        <v>4</v>
      </c>
      <c r="G53" s="17" t="s">
        <v>13</v>
      </c>
      <c r="H53" s="51" t="s">
        <v>122</v>
      </c>
    </row>
    <row r="54" spans="1:9">
      <c r="A54" s="22" t="s">
        <v>35</v>
      </c>
      <c r="B54" s="10"/>
      <c r="C54" s="10"/>
      <c r="D54" s="10"/>
      <c r="E54" s="10"/>
      <c r="F54" s="10"/>
      <c r="G54" s="24"/>
      <c r="I54" t="s">
        <v>118</v>
      </c>
    </row>
    <row r="55" spans="1:9">
      <c r="A55" s="22" t="s">
        <v>51</v>
      </c>
      <c r="B55" s="10">
        <v>57</v>
      </c>
      <c r="C55" s="10">
        <v>87</v>
      </c>
      <c r="D55" s="10">
        <v>14</v>
      </c>
      <c r="E55" s="10">
        <v>24</v>
      </c>
      <c r="F55" s="10">
        <v>82</v>
      </c>
      <c r="G55" s="24">
        <f>SUM(B55:F55)</f>
        <v>264</v>
      </c>
      <c r="H55" s="47">
        <v>0.43559999999999999</v>
      </c>
      <c r="I55" s="47">
        <v>0.51500000000000001</v>
      </c>
    </row>
    <row r="56" spans="1:9">
      <c r="A56" s="22" t="s">
        <v>52</v>
      </c>
      <c r="B56" s="10">
        <v>66</v>
      </c>
      <c r="C56" s="10">
        <v>92</v>
      </c>
      <c r="D56" s="10">
        <v>20</v>
      </c>
      <c r="E56" s="10">
        <v>37</v>
      </c>
      <c r="F56" s="10">
        <v>122</v>
      </c>
      <c r="G56" s="24">
        <f>SUM(B56:F56)</f>
        <v>337</v>
      </c>
      <c r="H56" s="47">
        <v>0.55610000000000004</v>
      </c>
    </row>
    <row r="57" spans="1:9">
      <c r="A57" s="22" t="s">
        <v>12</v>
      </c>
      <c r="B57" s="10">
        <v>1</v>
      </c>
      <c r="C57" s="10">
        <v>3</v>
      </c>
      <c r="D57" s="10">
        <v>1</v>
      </c>
      <c r="E57" s="10">
        <v>0</v>
      </c>
      <c r="F57" s="10">
        <v>0</v>
      </c>
      <c r="G57" s="24">
        <f>SUM(B57:F57)</f>
        <v>5</v>
      </c>
      <c r="H57" s="48">
        <v>8.3000000000000001E-3</v>
      </c>
    </row>
    <row r="58" spans="1:9">
      <c r="A58" s="22"/>
      <c r="B58" s="10"/>
      <c r="C58" s="10"/>
      <c r="D58" s="10"/>
      <c r="E58" s="10"/>
      <c r="F58" s="10"/>
      <c r="G58" s="24"/>
    </row>
    <row r="59" spans="1:9">
      <c r="A59" s="22" t="s">
        <v>19</v>
      </c>
      <c r="B59" s="10">
        <v>124</v>
      </c>
      <c r="C59" s="10">
        <v>182</v>
      </c>
      <c r="D59" s="10">
        <v>35</v>
      </c>
      <c r="E59" s="10">
        <v>61</v>
      </c>
      <c r="F59" s="10">
        <v>204</v>
      </c>
      <c r="G59" s="24">
        <f>SUM(B59:F59)</f>
        <v>606</v>
      </c>
      <c r="H59" s="47">
        <v>1</v>
      </c>
    </row>
    <row r="60" spans="1:9">
      <c r="A60" s="22"/>
      <c r="B60" s="10"/>
      <c r="C60" s="10"/>
      <c r="D60" s="10"/>
      <c r="E60" s="10"/>
      <c r="F60" s="10"/>
      <c r="G60" s="24"/>
    </row>
    <row r="61" spans="1:9">
      <c r="A61" s="22" t="s">
        <v>15</v>
      </c>
      <c r="B61" s="10">
        <v>1</v>
      </c>
      <c r="C61" s="10">
        <v>0</v>
      </c>
      <c r="D61" s="10">
        <v>0</v>
      </c>
      <c r="E61" s="10">
        <v>0</v>
      </c>
      <c r="F61" s="10">
        <v>0</v>
      </c>
      <c r="G61" s="24">
        <f>SUM(B61:F61)</f>
        <v>1</v>
      </c>
    </row>
    <row r="62" spans="1:9">
      <c r="A62" s="22" t="s">
        <v>16</v>
      </c>
      <c r="B62" s="10">
        <v>32</v>
      </c>
      <c r="C62" s="10">
        <v>32</v>
      </c>
      <c r="D62" s="10">
        <v>12</v>
      </c>
      <c r="E62" s="10">
        <v>12</v>
      </c>
      <c r="F62" s="10">
        <v>62</v>
      </c>
      <c r="G62" s="24">
        <f>SUM(B62:F62)</f>
        <v>150</v>
      </c>
    </row>
    <row r="63" spans="1:9" ht="13.5" thickBot="1">
      <c r="A63" s="25"/>
      <c r="B63" s="13"/>
      <c r="C63" s="13"/>
      <c r="D63" s="13"/>
      <c r="E63" s="13"/>
      <c r="F63" s="13"/>
      <c r="G63" s="26"/>
    </row>
    <row r="64" spans="1:9" ht="13.5" thickTop="1">
      <c r="A64" s="3" t="s">
        <v>125</v>
      </c>
      <c r="B64">
        <f>SUM(B59:B63)</f>
        <v>157</v>
      </c>
      <c r="C64">
        <f>SUM(C59:C63)</f>
        <v>214</v>
      </c>
      <c r="D64">
        <f>SUM(D59:D63)</f>
        <v>47</v>
      </c>
      <c r="E64">
        <f>SUM(E59:E63)</f>
        <v>73</v>
      </c>
      <c r="F64">
        <f>SUM(F59:F63)</f>
        <v>266</v>
      </c>
      <c r="G64">
        <f>SUM(B64:F64)</f>
        <v>757</v>
      </c>
    </row>
    <row r="65" spans="1:9">
      <c r="A65" s="31" t="s">
        <v>117</v>
      </c>
      <c r="B65" s="32">
        <v>367</v>
      </c>
      <c r="C65" s="33">
        <v>529</v>
      </c>
      <c r="D65" s="33">
        <v>82</v>
      </c>
      <c r="E65" s="33">
        <v>97</v>
      </c>
      <c r="F65" s="33">
        <v>396</v>
      </c>
      <c r="G65" s="32">
        <f>SUM(B65:F65)</f>
        <v>1471</v>
      </c>
    </row>
    <row r="67" spans="1:9" ht="13.5" thickBot="1"/>
    <row r="68" spans="1:9" ht="13.5" thickTop="1">
      <c r="A68" s="20" t="s">
        <v>40</v>
      </c>
      <c r="B68" s="16"/>
      <c r="C68" s="16"/>
      <c r="D68" s="16"/>
      <c r="E68" s="16"/>
      <c r="F68" s="16"/>
      <c r="G68" s="21"/>
    </row>
    <row r="69" spans="1:9">
      <c r="A69" s="22" t="s">
        <v>37</v>
      </c>
      <c r="B69" s="23" t="s">
        <v>0</v>
      </c>
      <c r="C69" s="23" t="s">
        <v>1</v>
      </c>
      <c r="D69" s="23" t="s">
        <v>2</v>
      </c>
      <c r="E69" s="23" t="s">
        <v>3</v>
      </c>
      <c r="F69" s="23" t="s">
        <v>4</v>
      </c>
      <c r="G69" s="11" t="s">
        <v>13</v>
      </c>
      <c r="H69" s="51" t="s">
        <v>122</v>
      </c>
      <c r="I69" t="s">
        <v>118</v>
      </c>
    </row>
    <row r="70" spans="1:9">
      <c r="A70" s="22" t="s">
        <v>53</v>
      </c>
      <c r="B70" s="10">
        <v>81</v>
      </c>
      <c r="C70" s="10">
        <v>133</v>
      </c>
      <c r="D70" s="10">
        <v>24</v>
      </c>
      <c r="E70" s="10">
        <v>41</v>
      </c>
      <c r="F70" s="10">
        <v>119</v>
      </c>
      <c r="G70" s="24">
        <f>SUM(B70:F70)</f>
        <v>398</v>
      </c>
      <c r="H70" s="47">
        <v>0.9365</v>
      </c>
      <c r="I70" s="47">
        <v>0.51500000000000001</v>
      </c>
    </row>
    <row r="71" spans="1:9">
      <c r="A71" s="22" t="s">
        <v>12</v>
      </c>
      <c r="B71" s="10">
        <v>7</v>
      </c>
      <c r="C71" s="10">
        <v>9</v>
      </c>
      <c r="D71" s="10">
        <v>3</v>
      </c>
      <c r="E71" s="10">
        <v>1</v>
      </c>
      <c r="F71" s="10">
        <v>7</v>
      </c>
      <c r="G71" s="24">
        <f>SUM(B71:F71)</f>
        <v>27</v>
      </c>
      <c r="H71" s="47">
        <v>6.3500000000000001E-2</v>
      </c>
    </row>
    <row r="72" spans="1:9">
      <c r="A72" s="22"/>
      <c r="B72" s="10"/>
      <c r="C72" s="10"/>
      <c r="D72" s="10"/>
      <c r="E72" s="10"/>
      <c r="F72" s="10"/>
      <c r="G72" s="24"/>
    </row>
    <row r="73" spans="1:9">
      <c r="A73" s="22" t="s">
        <v>19</v>
      </c>
      <c r="B73" s="10">
        <v>88</v>
      </c>
      <c r="C73" s="10">
        <v>142</v>
      </c>
      <c r="D73" s="10">
        <v>27</v>
      </c>
      <c r="E73" s="10">
        <v>42</v>
      </c>
      <c r="F73" s="10">
        <v>126</v>
      </c>
      <c r="G73" s="24">
        <f>SUM(B73:F73)</f>
        <v>425</v>
      </c>
      <c r="H73" s="47">
        <v>1</v>
      </c>
    </row>
    <row r="74" spans="1:9">
      <c r="A74" s="22"/>
      <c r="B74" s="10"/>
      <c r="C74" s="10"/>
      <c r="D74" s="10"/>
      <c r="E74" s="10"/>
      <c r="F74" s="10"/>
      <c r="G74" s="24"/>
    </row>
    <row r="75" spans="1:9">
      <c r="A75" s="22" t="s">
        <v>15</v>
      </c>
      <c r="B75" s="10"/>
      <c r="C75" s="10">
        <v>0</v>
      </c>
      <c r="D75" s="10">
        <v>0</v>
      </c>
      <c r="E75" s="10">
        <v>0</v>
      </c>
      <c r="F75" s="10">
        <v>0</v>
      </c>
      <c r="G75" s="24">
        <f>SUM(B75:F75)</f>
        <v>0</v>
      </c>
    </row>
    <row r="76" spans="1:9">
      <c r="A76" s="22" t="s">
        <v>16</v>
      </c>
      <c r="B76" s="10">
        <v>69</v>
      </c>
      <c r="C76" s="10">
        <v>72</v>
      </c>
      <c r="D76" s="10">
        <v>20</v>
      </c>
      <c r="E76" s="10">
        <v>31</v>
      </c>
      <c r="F76" s="10">
        <v>140</v>
      </c>
      <c r="G76" s="24">
        <f>SUM(B76:F76)</f>
        <v>332</v>
      </c>
    </row>
    <row r="77" spans="1:9" ht="13.5" thickBot="1">
      <c r="A77" s="25"/>
      <c r="B77" s="13"/>
      <c r="C77" s="13"/>
      <c r="D77" s="13"/>
      <c r="E77" s="13"/>
      <c r="F77" s="13"/>
      <c r="G77" s="26"/>
    </row>
    <row r="78" spans="1:9" ht="13.5" thickTop="1">
      <c r="A78" s="3" t="s">
        <v>125</v>
      </c>
      <c r="B78">
        <f>SUM(B73:B77)</f>
        <v>157</v>
      </c>
      <c r="C78">
        <f>SUM(C73:C77)</f>
        <v>214</v>
      </c>
      <c r="D78">
        <f>SUM(D73:D77)</f>
        <v>47</v>
      </c>
      <c r="E78">
        <f>SUM(E73:E77)</f>
        <v>73</v>
      </c>
      <c r="F78">
        <f>SUM(F73:F77)</f>
        <v>266</v>
      </c>
      <c r="G78">
        <f>SUM(B78:F78)</f>
        <v>757</v>
      </c>
    </row>
    <row r="79" spans="1:9">
      <c r="A79" s="31" t="s">
        <v>117</v>
      </c>
      <c r="B79" s="32">
        <v>367</v>
      </c>
      <c r="C79" s="33">
        <v>529</v>
      </c>
      <c r="D79" s="33">
        <v>82</v>
      </c>
      <c r="E79" s="33">
        <v>97</v>
      </c>
      <c r="F79" s="33">
        <v>396</v>
      </c>
      <c r="G79" s="32">
        <f>SUM(B79:F79)</f>
        <v>1471</v>
      </c>
    </row>
    <row r="82" spans="1:9" ht="13.5" thickBot="1"/>
    <row r="83" spans="1:9" ht="13.5" thickTop="1">
      <c r="A83" s="20" t="s">
        <v>40</v>
      </c>
      <c r="B83" s="16"/>
      <c r="C83" s="16"/>
      <c r="D83" s="16"/>
      <c r="E83" s="16"/>
      <c r="F83" s="16"/>
      <c r="G83" s="21"/>
    </row>
    <row r="84" spans="1:9">
      <c r="A84" s="22" t="s">
        <v>108</v>
      </c>
      <c r="B84" s="23" t="s">
        <v>0</v>
      </c>
      <c r="C84" s="23" t="s">
        <v>1</v>
      </c>
      <c r="D84" s="23" t="s">
        <v>2</v>
      </c>
      <c r="E84" s="23" t="s">
        <v>3</v>
      </c>
      <c r="F84" s="23" t="s">
        <v>4</v>
      </c>
      <c r="G84" s="11" t="s">
        <v>13</v>
      </c>
      <c r="H84" s="51" t="s">
        <v>122</v>
      </c>
      <c r="I84" t="s">
        <v>118</v>
      </c>
    </row>
    <row r="85" spans="1:9">
      <c r="A85" s="22" t="s">
        <v>109</v>
      </c>
      <c r="B85" s="10"/>
      <c r="C85" s="10"/>
      <c r="D85" s="10"/>
      <c r="E85" s="10"/>
      <c r="F85" s="10"/>
      <c r="G85" s="24"/>
      <c r="I85" s="47">
        <v>0.51500000000000001</v>
      </c>
    </row>
    <row r="86" spans="1:9">
      <c r="A86" s="22" t="s">
        <v>12</v>
      </c>
      <c r="B86" s="10">
        <v>23</v>
      </c>
      <c r="C86" s="10">
        <v>29</v>
      </c>
      <c r="D86" s="10">
        <v>6</v>
      </c>
      <c r="E86" s="10">
        <v>8</v>
      </c>
      <c r="F86" s="10">
        <v>31</v>
      </c>
      <c r="G86" s="24">
        <f>SUM(B86:F86)</f>
        <v>97</v>
      </c>
    </row>
    <row r="87" spans="1:9">
      <c r="A87" s="22"/>
      <c r="B87" s="10"/>
      <c r="C87" s="10"/>
      <c r="D87" s="10"/>
      <c r="E87" s="10"/>
      <c r="F87" s="10"/>
      <c r="G87" s="24"/>
    </row>
    <row r="88" spans="1:9">
      <c r="A88" s="22" t="s">
        <v>19</v>
      </c>
      <c r="B88" s="10">
        <v>23</v>
      </c>
      <c r="C88" s="10">
        <v>29</v>
      </c>
      <c r="D88" s="10">
        <v>6</v>
      </c>
      <c r="E88" s="10">
        <v>8</v>
      </c>
      <c r="F88" s="10">
        <v>31</v>
      </c>
      <c r="G88" s="24">
        <f>SUM(B88:F88)</f>
        <v>97</v>
      </c>
    </row>
    <row r="89" spans="1:9">
      <c r="A89" s="22"/>
      <c r="B89" s="10"/>
      <c r="C89" s="10"/>
      <c r="D89" s="10"/>
      <c r="E89" s="10"/>
      <c r="F89" s="10"/>
      <c r="G89" s="24"/>
    </row>
    <row r="90" spans="1:9">
      <c r="A90" s="22" t="s">
        <v>15</v>
      </c>
      <c r="B90" s="10">
        <v>0</v>
      </c>
      <c r="C90" s="10">
        <v>0</v>
      </c>
      <c r="D90" s="10">
        <v>0</v>
      </c>
      <c r="E90" s="10">
        <v>0</v>
      </c>
      <c r="F90" s="10">
        <v>0</v>
      </c>
      <c r="G90" s="24">
        <f>SUM(B90:F90)</f>
        <v>0</v>
      </c>
    </row>
    <row r="91" spans="1:9" ht="13.5" thickBot="1">
      <c r="A91" s="25" t="s">
        <v>16</v>
      </c>
      <c r="B91" s="13">
        <v>134</v>
      </c>
      <c r="C91" s="13">
        <v>185</v>
      </c>
      <c r="D91" s="13">
        <v>41</v>
      </c>
      <c r="E91" s="13">
        <v>65</v>
      </c>
      <c r="F91" s="13">
        <v>235</v>
      </c>
      <c r="G91" s="26">
        <f>SUM(B91:F91)</f>
        <v>660</v>
      </c>
    </row>
    <row r="92" spans="1:9" ht="13.5" thickTop="1">
      <c r="A92" s="57" t="s">
        <v>125</v>
      </c>
      <c r="B92" s="39">
        <f t="shared" ref="B92:G92" si="0">SUM(B88:B91)</f>
        <v>157</v>
      </c>
      <c r="C92" s="39">
        <f t="shared" si="0"/>
        <v>214</v>
      </c>
      <c r="D92" s="39">
        <f t="shared" si="0"/>
        <v>47</v>
      </c>
      <c r="E92" s="39">
        <f t="shared" si="0"/>
        <v>73</v>
      </c>
      <c r="F92" s="39">
        <f t="shared" si="0"/>
        <v>266</v>
      </c>
      <c r="G92" s="39">
        <f t="shared" si="0"/>
        <v>757</v>
      </c>
    </row>
    <row r="94" spans="1:9">
      <c r="A94" s="31" t="s">
        <v>117</v>
      </c>
      <c r="B94" s="32">
        <v>367</v>
      </c>
      <c r="C94" s="34">
        <v>529</v>
      </c>
      <c r="D94" s="34">
        <v>82</v>
      </c>
      <c r="E94" s="34">
        <v>97</v>
      </c>
      <c r="F94" s="34">
        <v>396</v>
      </c>
      <c r="G94" s="32">
        <f>SUM(B94:F94)</f>
        <v>1471</v>
      </c>
    </row>
    <row r="95" spans="1:9" ht="13.5" thickBot="1">
      <c r="B95" t="s">
        <v>129</v>
      </c>
      <c r="C95" t="s">
        <v>127</v>
      </c>
      <c r="D95" s="34" t="s">
        <v>128</v>
      </c>
      <c r="E95" t="s">
        <v>128</v>
      </c>
      <c r="F95" t="s">
        <v>129</v>
      </c>
    </row>
    <row r="96" spans="1:9" ht="13.5" thickTop="1">
      <c r="A96" s="20" t="s">
        <v>113</v>
      </c>
      <c r="B96" s="16"/>
      <c r="C96" s="16"/>
      <c r="D96" s="16"/>
      <c r="E96" s="16"/>
      <c r="F96" s="16"/>
      <c r="G96" s="21"/>
    </row>
    <row r="97" spans="1:9">
      <c r="A97" s="7" t="s">
        <v>111</v>
      </c>
      <c r="B97" s="23" t="s">
        <v>0</v>
      </c>
      <c r="C97" s="23" t="s">
        <v>1</v>
      </c>
      <c r="D97" s="23" t="s">
        <v>2</v>
      </c>
      <c r="E97" s="23" t="s">
        <v>3</v>
      </c>
      <c r="F97" s="23" t="s">
        <v>4</v>
      </c>
      <c r="G97" s="11" t="s">
        <v>13</v>
      </c>
      <c r="H97" s="56" t="s">
        <v>122</v>
      </c>
    </row>
    <row r="98" spans="1:9">
      <c r="A98" s="7" t="s">
        <v>111</v>
      </c>
      <c r="B98" s="10"/>
      <c r="C98" s="10"/>
      <c r="D98" s="10"/>
      <c r="E98" s="10"/>
      <c r="F98" s="10"/>
      <c r="G98" s="58"/>
      <c r="I98" t="s">
        <v>118</v>
      </c>
    </row>
    <row r="99" spans="1:9">
      <c r="A99" s="22" t="s">
        <v>12</v>
      </c>
      <c r="B99" s="10"/>
      <c r="C99" s="10"/>
      <c r="D99" s="10"/>
      <c r="E99" s="10"/>
      <c r="F99" s="10"/>
      <c r="G99" s="58"/>
      <c r="I99" s="47">
        <v>0.51500000000000001</v>
      </c>
    </row>
    <row r="100" spans="1:9">
      <c r="A100" s="22" t="s">
        <v>12</v>
      </c>
      <c r="B100" s="10">
        <v>2</v>
      </c>
      <c r="C100" s="10">
        <v>4</v>
      </c>
      <c r="D100" s="10">
        <v>0</v>
      </c>
      <c r="E100" s="10">
        <v>1</v>
      </c>
      <c r="F100" s="10">
        <v>0</v>
      </c>
      <c r="G100" s="58">
        <f>SUM(B100:F100)</f>
        <v>7</v>
      </c>
    </row>
    <row r="101" spans="1:9">
      <c r="A101" s="22"/>
      <c r="B101" s="10">
        <v>0</v>
      </c>
      <c r="C101" s="10"/>
      <c r="D101" s="10"/>
      <c r="E101" s="10"/>
      <c r="F101" s="10">
        <v>0</v>
      </c>
      <c r="G101" s="58"/>
    </row>
    <row r="102" spans="1:9">
      <c r="A102" s="22" t="s">
        <v>19</v>
      </c>
      <c r="B102" s="10">
        <v>2</v>
      </c>
      <c r="C102" s="10">
        <v>4</v>
      </c>
      <c r="D102" s="10">
        <v>0</v>
      </c>
      <c r="E102" s="10">
        <v>1</v>
      </c>
      <c r="F102" s="10">
        <v>0</v>
      </c>
      <c r="G102" s="58">
        <v>7</v>
      </c>
    </row>
    <row r="103" spans="1:9">
      <c r="A103" s="22" t="s">
        <v>15</v>
      </c>
      <c r="B103" s="10">
        <v>0</v>
      </c>
      <c r="C103" s="10">
        <v>0</v>
      </c>
      <c r="D103" s="10">
        <v>0</v>
      </c>
      <c r="E103" s="10">
        <v>0</v>
      </c>
      <c r="F103" s="10">
        <v>0</v>
      </c>
      <c r="G103" s="11"/>
    </row>
    <row r="104" spans="1:9" ht="13.5" thickBot="1">
      <c r="A104" s="25" t="s">
        <v>16</v>
      </c>
      <c r="B104" s="13">
        <v>312</v>
      </c>
      <c r="C104" s="13">
        <v>638</v>
      </c>
      <c r="D104" s="13">
        <v>47</v>
      </c>
      <c r="E104" s="13">
        <v>72</v>
      </c>
      <c r="F104" s="13">
        <v>532</v>
      </c>
      <c r="G104" s="59">
        <f>SUM(B104:F104)</f>
        <v>1601</v>
      </c>
    </row>
    <row r="105" spans="1:9" s="32" customFormat="1" ht="13.5" thickTop="1">
      <c r="H105" s="50"/>
    </row>
    <row r="106" spans="1:9" s="32" customFormat="1">
      <c r="A106" s="31"/>
      <c r="H106" s="50"/>
    </row>
    <row r="107" spans="1:9">
      <c r="A107" s="31" t="s">
        <v>117</v>
      </c>
      <c r="B107" s="32">
        <v>367</v>
      </c>
      <c r="C107" s="34">
        <v>529</v>
      </c>
      <c r="D107" s="34">
        <v>82</v>
      </c>
      <c r="E107" s="34">
        <v>97</v>
      </c>
      <c r="F107" s="34">
        <v>396</v>
      </c>
      <c r="G107" s="32">
        <f>SUM(B107:F107)</f>
        <v>1471</v>
      </c>
    </row>
    <row r="108" spans="1:9">
      <c r="A108" s="1"/>
      <c r="B108" s="32"/>
      <c r="C108" s="34"/>
      <c r="D108" s="34"/>
      <c r="E108" s="34"/>
      <c r="F108" s="34"/>
      <c r="G108" s="32"/>
    </row>
    <row r="109" spans="1:9" ht="13.5" thickBot="1">
      <c r="A109" s="1"/>
      <c r="B109" t="s">
        <v>129</v>
      </c>
      <c r="C109" t="s">
        <v>127</v>
      </c>
      <c r="D109" s="34" t="s">
        <v>128</v>
      </c>
      <c r="E109" t="s">
        <v>128</v>
      </c>
      <c r="F109" t="s">
        <v>129</v>
      </c>
      <c r="G109" s="2"/>
    </row>
    <row r="110" spans="1:9" ht="13.5" thickTop="1">
      <c r="A110" s="20" t="s">
        <v>113</v>
      </c>
      <c r="B110" s="27" t="s">
        <v>0</v>
      </c>
      <c r="C110" s="27" t="s">
        <v>1</v>
      </c>
      <c r="D110" s="27" t="s">
        <v>2</v>
      </c>
      <c r="E110" s="27" t="s">
        <v>3</v>
      </c>
      <c r="F110" s="27" t="s">
        <v>4</v>
      </c>
      <c r="G110" s="17" t="s">
        <v>13</v>
      </c>
    </row>
    <row r="111" spans="1:9">
      <c r="A111" s="7" t="s">
        <v>126</v>
      </c>
      <c r="B111" s="10"/>
      <c r="C111" s="10"/>
      <c r="D111" s="10"/>
      <c r="E111" s="10"/>
      <c r="F111" s="10"/>
      <c r="G111" s="11"/>
      <c r="H111" s="51" t="s">
        <v>122</v>
      </c>
    </row>
    <row r="112" spans="1:9">
      <c r="A112" s="7" t="s">
        <v>126</v>
      </c>
      <c r="B112" s="10"/>
      <c r="C112" s="10"/>
      <c r="D112" s="10"/>
      <c r="E112" s="10"/>
      <c r="F112" s="10"/>
      <c r="G112" s="11"/>
      <c r="I112" t="s">
        <v>118</v>
      </c>
    </row>
    <row r="113" spans="1:9">
      <c r="A113" s="22" t="s">
        <v>12</v>
      </c>
      <c r="B113" s="10">
        <v>2</v>
      </c>
      <c r="C113" s="10">
        <v>3</v>
      </c>
      <c r="D113" s="10">
        <v>0</v>
      </c>
      <c r="E113" s="10">
        <v>1</v>
      </c>
      <c r="F113" s="10">
        <v>0</v>
      </c>
      <c r="G113" s="11">
        <f>SUM(B113:F113)</f>
        <v>6</v>
      </c>
      <c r="I113" s="47">
        <v>0.51500000000000001</v>
      </c>
    </row>
    <row r="114" spans="1:9">
      <c r="A114" s="22" t="s">
        <v>12</v>
      </c>
      <c r="B114" s="10">
        <v>0</v>
      </c>
      <c r="C114" s="10">
        <v>0</v>
      </c>
      <c r="D114" s="10"/>
      <c r="E114" s="10"/>
      <c r="F114" s="10">
        <v>0</v>
      </c>
      <c r="G114" s="11">
        <f>SUM(B114:F114)</f>
        <v>0</v>
      </c>
    </row>
    <row r="115" spans="1:9">
      <c r="A115" s="22"/>
      <c r="B115" s="10"/>
      <c r="C115" s="10"/>
      <c r="D115" s="10"/>
      <c r="E115" s="10"/>
      <c r="F115" s="10"/>
      <c r="G115" s="11"/>
    </row>
    <row r="116" spans="1:9">
      <c r="A116" s="22" t="s">
        <v>19</v>
      </c>
      <c r="B116" s="10">
        <v>2</v>
      </c>
      <c r="C116" s="10">
        <v>3</v>
      </c>
      <c r="D116" s="10">
        <v>0</v>
      </c>
      <c r="E116" s="10">
        <v>1</v>
      </c>
      <c r="F116" s="10">
        <v>0</v>
      </c>
      <c r="G116" s="11">
        <f>SUM(B116:F116)</f>
        <v>6</v>
      </c>
    </row>
    <row r="117" spans="1:9">
      <c r="A117" s="22"/>
      <c r="B117" s="10"/>
      <c r="C117" s="10"/>
      <c r="D117" s="10"/>
      <c r="E117" s="10"/>
      <c r="F117" s="10"/>
      <c r="G117" s="11"/>
    </row>
    <row r="118" spans="1:9">
      <c r="A118" s="22" t="s">
        <v>15</v>
      </c>
      <c r="B118" s="10">
        <v>0</v>
      </c>
      <c r="C118" s="10"/>
      <c r="D118" s="10">
        <v>0</v>
      </c>
      <c r="E118" s="10">
        <v>0</v>
      </c>
      <c r="F118" s="10">
        <v>0</v>
      </c>
      <c r="G118" s="11">
        <f>SUM(B118:F118)</f>
        <v>0</v>
      </c>
    </row>
    <row r="119" spans="1:9">
      <c r="A119" s="22" t="s">
        <v>16</v>
      </c>
      <c r="B119" s="10">
        <v>312</v>
      </c>
      <c r="C119" s="10">
        <v>639</v>
      </c>
      <c r="D119" s="10">
        <v>47</v>
      </c>
      <c r="E119" s="10">
        <v>72</v>
      </c>
      <c r="F119" s="10">
        <v>532</v>
      </c>
      <c r="G119" s="11">
        <f>SUM(B119:F119)</f>
        <v>1602</v>
      </c>
    </row>
    <row r="120" spans="1:9" ht="13.5" thickBot="1">
      <c r="A120" s="25"/>
      <c r="B120" s="13"/>
      <c r="C120" s="13"/>
      <c r="D120" s="13"/>
      <c r="E120" s="13"/>
      <c r="F120" s="13"/>
      <c r="G120" s="26"/>
    </row>
    <row r="121" spans="1:9" ht="13.5" thickTop="1">
      <c r="A121" s="3" t="s">
        <v>125</v>
      </c>
      <c r="B121">
        <f>SUM(B116:B120)</f>
        <v>314</v>
      </c>
      <c r="C121">
        <f>SUM(C116:C120)</f>
        <v>642</v>
      </c>
      <c r="D121">
        <f>SUM(D116:D120)</f>
        <v>47</v>
      </c>
      <c r="E121">
        <f>SUM(E116:E120)</f>
        <v>73</v>
      </c>
      <c r="F121">
        <f>SUM(F116:F120)</f>
        <v>532</v>
      </c>
      <c r="G121">
        <f>SUM(B121:F121)</f>
        <v>1608</v>
      </c>
    </row>
    <row r="122" spans="1:9">
      <c r="A122" s="31" t="s">
        <v>117</v>
      </c>
      <c r="B122" s="32">
        <v>367</v>
      </c>
      <c r="C122" s="33">
        <v>529</v>
      </c>
      <c r="D122" s="33">
        <v>82</v>
      </c>
      <c r="E122" s="33">
        <v>97</v>
      </c>
      <c r="F122" s="33">
        <v>396</v>
      </c>
      <c r="G122" s="32">
        <f>SUM(B122:F122)</f>
        <v>1471</v>
      </c>
    </row>
  </sheetData>
  <phoneticPr fontId="1" type="noConversion"/>
  <printOptions verticalCentered="1"/>
  <pageMargins left="0.18" right="0.03" top="1.5" bottom="1" header="0.75" footer="0.25"/>
  <pageSetup orientation="landscape" r:id="rId1"/>
  <headerFooter alignWithMargins="0">
    <oddHeader>&amp;LMay 18, 2010
Abstract of Votes&amp;CPrimary Election Results
Precinct 1-5&amp;RMorrow County, Oregon</oddHeader>
    <oddFooter>&amp;C&amp;P&amp;RDemocrat</oddFooter>
  </headerFooter>
  <rowBreaks count="8" manualBreakCount="8">
    <brk id="14" max="16383" man="1"/>
    <brk id="31" max="16383" man="1"/>
    <brk id="50" max="16383" man="1"/>
    <brk id="65" max="16383" man="1"/>
    <brk id="79" max="16383" man="1"/>
    <brk id="94" max="16383" man="1"/>
    <brk id="108" max="16383" man="1"/>
    <brk id="1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J286"/>
  <sheetViews>
    <sheetView tabSelected="1" topLeftCell="A182" workbookViewId="0">
      <selection activeCell="A197" sqref="A197"/>
    </sheetView>
  </sheetViews>
  <sheetFormatPr defaultRowHeight="12.75"/>
  <cols>
    <col min="1" max="1" width="35.28515625" style="3" bestFit="1" customWidth="1"/>
    <col min="2" max="6" width="10" bestFit="1" customWidth="1"/>
    <col min="7" max="7" width="5.5703125" bestFit="1" customWidth="1"/>
    <col min="8" max="8" width="10" bestFit="1" customWidth="1"/>
  </cols>
  <sheetData>
    <row r="1" spans="1:10" ht="13.5" thickTop="1">
      <c r="A1" s="20" t="s">
        <v>54</v>
      </c>
      <c r="B1" s="16"/>
      <c r="C1" s="16"/>
      <c r="D1" s="16"/>
      <c r="E1" s="16"/>
      <c r="F1" s="16"/>
      <c r="G1" s="21"/>
    </row>
    <row r="2" spans="1:10">
      <c r="A2" s="22" t="s">
        <v>55</v>
      </c>
      <c r="B2" s="23" t="s">
        <v>0</v>
      </c>
      <c r="C2" s="23" t="s">
        <v>1</v>
      </c>
      <c r="D2" s="23" t="s">
        <v>2</v>
      </c>
      <c r="E2" s="23" t="s">
        <v>3</v>
      </c>
      <c r="F2" s="23" t="s">
        <v>4</v>
      </c>
      <c r="G2" s="11" t="s">
        <v>13</v>
      </c>
      <c r="H2" s="51" t="s">
        <v>122</v>
      </c>
    </row>
    <row r="3" spans="1:10">
      <c r="A3" s="22" t="s">
        <v>56</v>
      </c>
      <c r="B3" s="10">
        <v>193</v>
      </c>
      <c r="C3" s="10">
        <v>204</v>
      </c>
      <c r="D3" s="10">
        <v>57</v>
      </c>
      <c r="E3" s="10">
        <v>106</v>
      </c>
      <c r="F3" s="10">
        <v>267</v>
      </c>
      <c r="G3" s="24">
        <f>SUM(B3:F3)</f>
        <v>827</v>
      </c>
      <c r="H3" s="47">
        <v>0.42580000000000001</v>
      </c>
      <c r="I3" t="s">
        <v>130</v>
      </c>
    </row>
    <row r="4" spans="1:10">
      <c r="A4" s="22" t="s">
        <v>57</v>
      </c>
      <c r="B4" s="10">
        <v>265</v>
      </c>
      <c r="C4" s="10">
        <v>329</v>
      </c>
      <c r="D4" s="10">
        <v>97</v>
      </c>
      <c r="E4" s="10">
        <v>115</v>
      </c>
      <c r="F4" s="10">
        <v>307</v>
      </c>
      <c r="G4" s="24">
        <f>SUM(B4:F4)</f>
        <v>1113</v>
      </c>
      <c r="H4" s="47">
        <v>0.57310000000000005</v>
      </c>
    </row>
    <row r="5" spans="1:10">
      <c r="A5" s="22" t="s">
        <v>58</v>
      </c>
      <c r="B5" s="10">
        <v>0</v>
      </c>
      <c r="C5" s="10">
        <v>1</v>
      </c>
      <c r="D5" s="10">
        <v>0</v>
      </c>
      <c r="E5" s="10">
        <v>1</v>
      </c>
      <c r="F5" s="10">
        <v>0</v>
      </c>
      <c r="G5" s="24">
        <f>SUM(B5:F5)</f>
        <v>2</v>
      </c>
      <c r="H5" s="47">
        <v>1E-3</v>
      </c>
      <c r="J5" s="47"/>
    </row>
    <row r="6" spans="1:10">
      <c r="A6" s="22"/>
      <c r="B6" s="10"/>
      <c r="C6" s="10"/>
      <c r="D6" s="10"/>
      <c r="E6" s="10"/>
      <c r="F6" s="10"/>
      <c r="G6" s="24"/>
    </row>
    <row r="7" spans="1:10">
      <c r="A7" s="22" t="s">
        <v>19</v>
      </c>
      <c r="B7" s="10">
        <v>458</v>
      </c>
      <c r="C7" s="10">
        <v>534</v>
      </c>
      <c r="D7" s="10">
        <v>154</v>
      </c>
      <c r="E7" s="10">
        <v>222</v>
      </c>
      <c r="F7" s="10">
        <v>574</v>
      </c>
      <c r="G7" s="24">
        <f>SUM(B7:F7)</f>
        <v>1942</v>
      </c>
      <c r="H7" s="47">
        <v>1</v>
      </c>
    </row>
    <row r="8" spans="1:10">
      <c r="A8" s="22"/>
      <c r="B8" s="10"/>
      <c r="C8" s="10"/>
      <c r="D8" s="10"/>
      <c r="E8" s="10"/>
      <c r="F8" s="10"/>
      <c r="G8" s="24"/>
    </row>
    <row r="9" spans="1:10">
      <c r="A9" s="22" t="s">
        <v>15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24">
        <f>SUM(B9:F9)</f>
        <v>0</v>
      </c>
    </row>
    <row r="10" spans="1:10" ht="13.5" thickBot="1">
      <c r="A10" s="25" t="s">
        <v>16</v>
      </c>
      <c r="B10" s="13">
        <v>101</v>
      </c>
      <c r="C10" s="13">
        <v>104</v>
      </c>
      <c r="D10" s="13">
        <v>47</v>
      </c>
      <c r="E10" s="13">
        <v>60</v>
      </c>
      <c r="F10" s="13">
        <v>210</v>
      </c>
      <c r="G10" s="26">
        <f>SUM(B10:F10)</f>
        <v>522</v>
      </c>
    </row>
    <row r="11" spans="1:10" ht="13.5" thickTop="1">
      <c r="A11" s="60" t="s">
        <v>125</v>
      </c>
      <c r="B11" s="61">
        <f>SUM(B7:B10)</f>
        <v>559</v>
      </c>
      <c r="C11" s="61">
        <f>SUM(C7:C10)</f>
        <v>638</v>
      </c>
      <c r="D11" s="61">
        <f>SUM(D7:D10)</f>
        <v>201</v>
      </c>
      <c r="E11" s="61">
        <f>SUM(E7:E10)</f>
        <v>282</v>
      </c>
      <c r="F11" s="61">
        <f>SUM(F7:F10)</f>
        <v>784</v>
      </c>
      <c r="G11" s="62">
        <f>SUM(B11:F11)</f>
        <v>2464</v>
      </c>
    </row>
    <row r="12" spans="1:10" ht="13.5" thickBot="1">
      <c r="A12" s="25" t="s">
        <v>59</v>
      </c>
      <c r="B12" s="13">
        <v>1172</v>
      </c>
      <c r="C12" s="13">
        <v>1562</v>
      </c>
      <c r="D12" s="13">
        <v>344</v>
      </c>
      <c r="E12" s="13">
        <v>408</v>
      </c>
      <c r="F12" s="13">
        <v>1221</v>
      </c>
      <c r="G12" s="26">
        <f>SUM(B12:F12)</f>
        <v>4707</v>
      </c>
    </row>
    <row r="13" spans="1:10" ht="13.5" thickTop="1">
      <c r="A13" s="31"/>
      <c r="B13" s="32"/>
      <c r="C13" s="32"/>
      <c r="D13" s="32"/>
      <c r="E13" s="32"/>
      <c r="F13" s="32"/>
      <c r="G13" s="32"/>
    </row>
    <row r="14" spans="1:10">
      <c r="A14" s="31"/>
      <c r="B14" s="32"/>
      <c r="C14" s="32"/>
      <c r="D14" s="32"/>
      <c r="E14" s="32"/>
      <c r="F14" s="32"/>
      <c r="G14" s="32"/>
    </row>
    <row r="15" spans="1:10" ht="13.5" thickBot="1"/>
    <row r="16" spans="1:10" ht="13.5" thickTop="1">
      <c r="A16" s="20" t="s">
        <v>60</v>
      </c>
      <c r="B16" s="16"/>
      <c r="C16" s="16"/>
      <c r="D16" s="16"/>
      <c r="E16" s="16"/>
      <c r="F16" s="16"/>
      <c r="G16" s="21"/>
      <c r="H16" s="51" t="s">
        <v>122</v>
      </c>
    </row>
    <row r="17" spans="1:10">
      <c r="A17" s="22" t="s">
        <v>61</v>
      </c>
      <c r="B17" s="10"/>
      <c r="C17" s="10"/>
      <c r="D17" s="10"/>
      <c r="E17" s="10"/>
      <c r="F17" s="10"/>
      <c r="G17" s="24"/>
    </row>
    <row r="18" spans="1:10">
      <c r="A18" s="22" t="s">
        <v>62</v>
      </c>
      <c r="B18" s="23" t="s">
        <v>0</v>
      </c>
      <c r="C18" s="23" t="s">
        <v>1</v>
      </c>
      <c r="D18" s="23" t="s">
        <v>2</v>
      </c>
      <c r="E18" s="23" t="s">
        <v>3</v>
      </c>
      <c r="F18" s="23" t="s">
        <v>4</v>
      </c>
      <c r="G18" s="11" t="s">
        <v>13</v>
      </c>
      <c r="I18" t="s">
        <v>130</v>
      </c>
    </row>
    <row r="19" spans="1:10">
      <c r="A19" s="22" t="s">
        <v>63</v>
      </c>
      <c r="B19" s="10">
        <v>233</v>
      </c>
      <c r="C19" s="10">
        <v>305</v>
      </c>
      <c r="D19" s="10">
        <v>81</v>
      </c>
      <c r="E19" s="10">
        <v>100</v>
      </c>
      <c r="F19" s="10">
        <v>322</v>
      </c>
      <c r="G19" s="24">
        <f>SUM(B19:F19)</f>
        <v>1041</v>
      </c>
      <c r="H19" s="47">
        <v>0.65680000000000005</v>
      </c>
    </row>
    <row r="20" spans="1:10">
      <c r="A20" s="22" t="s">
        <v>64</v>
      </c>
      <c r="B20" s="10">
        <v>146</v>
      </c>
      <c r="C20" s="10">
        <v>152</v>
      </c>
      <c r="D20" s="10">
        <v>44</v>
      </c>
      <c r="E20" s="10">
        <v>59</v>
      </c>
      <c r="F20" s="10">
        <v>140</v>
      </c>
      <c r="G20" s="24">
        <f>SUM(B20:F20)</f>
        <v>541</v>
      </c>
      <c r="H20" s="47">
        <v>0.34129999999999999</v>
      </c>
      <c r="J20" s="47"/>
    </row>
    <row r="21" spans="1:10">
      <c r="A21" s="22" t="s">
        <v>12</v>
      </c>
      <c r="B21" s="10">
        <v>0</v>
      </c>
      <c r="C21" s="10">
        <v>0</v>
      </c>
      <c r="D21" s="10">
        <v>1</v>
      </c>
      <c r="E21" s="10">
        <v>1</v>
      </c>
      <c r="F21" s="10">
        <v>1</v>
      </c>
      <c r="G21" s="24"/>
      <c r="H21" s="47">
        <v>1.9E-3</v>
      </c>
    </row>
    <row r="22" spans="1:10">
      <c r="A22" s="22"/>
      <c r="B22" s="10"/>
      <c r="C22" s="10"/>
      <c r="D22" s="10"/>
      <c r="E22" s="10"/>
      <c r="F22" s="10"/>
      <c r="G22" s="24"/>
    </row>
    <row r="23" spans="1:10">
      <c r="A23" s="22" t="s">
        <v>14</v>
      </c>
      <c r="B23" s="10">
        <v>379</v>
      </c>
      <c r="C23" s="10">
        <v>457</v>
      </c>
      <c r="D23" s="10">
        <v>126</v>
      </c>
      <c r="E23" s="10">
        <v>160</v>
      </c>
      <c r="F23" s="10">
        <v>463</v>
      </c>
      <c r="G23" s="24">
        <f>SUM(B23:F23)</f>
        <v>1585</v>
      </c>
      <c r="H23" s="47">
        <f>SUM(H19:H22)</f>
        <v>1</v>
      </c>
    </row>
    <row r="24" spans="1:10">
      <c r="A24" s="22"/>
      <c r="B24" s="10"/>
      <c r="C24" s="10"/>
      <c r="D24" s="10"/>
      <c r="E24" s="10"/>
      <c r="F24" s="10"/>
      <c r="G24" s="24"/>
    </row>
    <row r="25" spans="1:10">
      <c r="A25" s="22" t="s">
        <v>15</v>
      </c>
      <c r="B25" s="10">
        <v>0</v>
      </c>
      <c r="C25" s="10">
        <v>0</v>
      </c>
      <c r="D25" s="10">
        <v>0</v>
      </c>
      <c r="E25" s="10">
        <v>0</v>
      </c>
      <c r="F25" s="10">
        <v>0</v>
      </c>
      <c r="G25" s="24">
        <f>SUM(B25:F25)</f>
        <v>0</v>
      </c>
    </row>
    <row r="26" spans="1:10" ht="13.5" thickBot="1">
      <c r="A26" s="25" t="s">
        <v>16</v>
      </c>
      <c r="B26" s="13">
        <v>180</v>
      </c>
      <c r="C26" s="13">
        <v>181</v>
      </c>
      <c r="D26" s="13">
        <v>75</v>
      </c>
      <c r="E26" s="13">
        <v>122</v>
      </c>
      <c r="F26" s="13">
        <v>321</v>
      </c>
      <c r="G26" s="26">
        <f>SUM(B26:F26)</f>
        <v>879</v>
      </c>
    </row>
    <row r="27" spans="1:10" ht="13.5" thickTop="1">
      <c r="A27" s="60" t="s">
        <v>125</v>
      </c>
      <c r="B27" s="61">
        <f>SUM(B23:B26)</f>
        <v>559</v>
      </c>
      <c r="C27" s="61">
        <f>SUM(C23:C26)</f>
        <v>638</v>
      </c>
      <c r="D27" s="61">
        <f>SUM(D23:D26)</f>
        <v>201</v>
      </c>
      <c r="E27" s="61">
        <f>SUM(E23:E26)</f>
        <v>282</v>
      </c>
      <c r="F27" s="61">
        <f>SUM(F23:F26)</f>
        <v>784</v>
      </c>
      <c r="G27" s="62">
        <f>SUM(B27:F27)</f>
        <v>2464</v>
      </c>
    </row>
    <row r="28" spans="1:10" ht="13.5" thickBot="1">
      <c r="A28" s="25" t="s">
        <v>59</v>
      </c>
      <c r="B28" s="13">
        <v>1172</v>
      </c>
      <c r="C28" s="13">
        <v>1562</v>
      </c>
      <c r="D28" s="13">
        <v>344</v>
      </c>
      <c r="E28" s="13">
        <v>408</v>
      </c>
      <c r="F28" s="13">
        <v>1221</v>
      </c>
      <c r="G28" s="26">
        <f>SUM(B28:F28)</f>
        <v>4707</v>
      </c>
    </row>
    <row r="29" spans="1:10" ht="13.5" thickTop="1"/>
    <row r="31" spans="1:10" ht="13.5" thickBot="1"/>
    <row r="32" spans="1:10" ht="13.5" thickTop="1">
      <c r="A32" s="20" t="s">
        <v>60</v>
      </c>
      <c r="B32" s="16"/>
      <c r="C32" s="16"/>
      <c r="D32" s="16"/>
      <c r="E32" s="16"/>
      <c r="F32" s="16"/>
      <c r="G32" s="21"/>
      <c r="H32" s="51"/>
    </row>
    <row r="33" spans="1:10">
      <c r="A33" s="22" t="s">
        <v>61</v>
      </c>
      <c r="B33" s="10"/>
      <c r="C33" s="10"/>
      <c r="D33" s="10"/>
      <c r="E33" s="10"/>
      <c r="F33" s="10"/>
      <c r="G33" s="24"/>
    </row>
    <row r="34" spans="1:10">
      <c r="A34" s="22" t="s">
        <v>65</v>
      </c>
      <c r="B34" s="23" t="s">
        <v>0</v>
      </c>
      <c r="C34" s="23" t="s">
        <v>1</v>
      </c>
      <c r="D34" s="23" t="s">
        <v>2</v>
      </c>
      <c r="E34" s="23" t="s">
        <v>3</v>
      </c>
      <c r="F34" s="23" t="s">
        <v>4</v>
      </c>
      <c r="G34" s="11" t="s">
        <v>13</v>
      </c>
      <c r="H34" s="51" t="s">
        <v>122</v>
      </c>
    </row>
    <row r="35" spans="1:10">
      <c r="A35" s="22" t="s">
        <v>66</v>
      </c>
      <c r="B35" s="10">
        <v>317</v>
      </c>
      <c r="C35" s="10">
        <v>385</v>
      </c>
      <c r="D35" s="10">
        <v>97</v>
      </c>
      <c r="E35" s="10">
        <v>145</v>
      </c>
      <c r="F35" s="10">
        <v>398</v>
      </c>
      <c r="G35" s="24">
        <f>SUM(B35:F35)</f>
        <v>1342</v>
      </c>
      <c r="H35" s="48">
        <v>0.997</v>
      </c>
    </row>
    <row r="36" spans="1:10">
      <c r="A36" s="22" t="s">
        <v>12</v>
      </c>
      <c r="B36" s="10">
        <v>0</v>
      </c>
      <c r="C36" s="10">
        <v>0</v>
      </c>
      <c r="D36" s="10">
        <v>3</v>
      </c>
      <c r="E36" s="10">
        <v>1</v>
      </c>
      <c r="F36" s="10">
        <v>0</v>
      </c>
      <c r="G36" s="24">
        <f>SUM(B36:F36)</f>
        <v>4</v>
      </c>
      <c r="H36" s="48">
        <v>3.0000000000000001E-3</v>
      </c>
      <c r="J36" t="s">
        <v>130</v>
      </c>
    </row>
    <row r="37" spans="1:10">
      <c r="A37" s="22"/>
      <c r="B37" s="10"/>
      <c r="C37" s="10"/>
      <c r="D37" s="10"/>
      <c r="E37" s="10"/>
      <c r="F37" s="10"/>
      <c r="G37" s="24"/>
    </row>
    <row r="38" spans="1:10">
      <c r="A38" s="22" t="s">
        <v>19</v>
      </c>
      <c r="B38" s="10">
        <v>317</v>
      </c>
      <c r="C38" s="10">
        <v>385</v>
      </c>
      <c r="D38" s="10">
        <v>100</v>
      </c>
      <c r="E38" s="10">
        <v>146</v>
      </c>
      <c r="F38" s="10">
        <v>398</v>
      </c>
      <c r="G38" s="24">
        <f>SUM(B38:F38)</f>
        <v>1346</v>
      </c>
      <c r="H38" s="47">
        <f>SUM(H35:H37)</f>
        <v>1</v>
      </c>
      <c r="J38" s="47"/>
    </row>
    <row r="39" spans="1:10">
      <c r="A39" s="22"/>
      <c r="B39" s="10"/>
      <c r="C39" s="10"/>
      <c r="D39" s="10"/>
      <c r="E39" s="10"/>
      <c r="F39" s="10"/>
      <c r="G39" s="24"/>
    </row>
    <row r="40" spans="1:10">
      <c r="A40" s="22" t="s">
        <v>15</v>
      </c>
      <c r="B40" s="10">
        <v>1</v>
      </c>
      <c r="C40" s="10">
        <v>0</v>
      </c>
      <c r="D40" s="10">
        <v>0</v>
      </c>
      <c r="E40" s="10">
        <v>0</v>
      </c>
      <c r="F40" s="10">
        <v>0</v>
      </c>
      <c r="G40" s="24">
        <f>SUM(B40:F40)</f>
        <v>1</v>
      </c>
    </row>
    <row r="41" spans="1:10" ht="13.5" thickBot="1">
      <c r="A41" s="25" t="s">
        <v>16</v>
      </c>
      <c r="B41" s="13">
        <v>241</v>
      </c>
      <c r="C41" s="13">
        <v>253</v>
      </c>
      <c r="D41" s="13">
        <v>101</v>
      </c>
      <c r="E41" s="13">
        <v>136</v>
      </c>
      <c r="F41" s="13">
        <v>386</v>
      </c>
      <c r="G41" s="26">
        <f>SUM(B41:F41)</f>
        <v>1117</v>
      </c>
    </row>
    <row r="42" spans="1:10" ht="13.5" thickTop="1">
      <c r="A42" s="60" t="s">
        <v>125</v>
      </c>
      <c r="B42" s="61">
        <f>SUM(B38:B41)</f>
        <v>559</v>
      </c>
      <c r="C42" s="61">
        <f>SUM(C38:C41)</f>
        <v>638</v>
      </c>
      <c r="D42" s="61">
        <f>SUM(D38:D41)</f>
        <v>201</v>
      </c>
      <c r="E42" s="61">
        <f>SUM(E38:E41)</f>
        <v>282</v>
      </c>
      <c r="F42" s="61">
        <f>SUM(F38:F41)</f>
        <v>784</v>
      </c>
      <c r="G42" s="62">
        <f>SUM(B42:F42)</f>
        <v>2464</v>
      </c>
    </row>
    <row r="43" spans="1:10" ht="13.5" thickBot="1">
      <c r="A43" s="25" t="s">
        <v>59</v>
      </c>
      <c r="B43" s="13">
        <v>1172</v>
      </c>
      <c r="C43" s="13">
        <v>1562</v>
      </c>
      <c r="D43" s="13">
        <v>344</v>
      </c>
      <c r="E43" s="13">
        <v>408</v>
      </c>
      <c r="F43" s="13">
        <v>1221</v>
      </c>
      <c r="G43" s="26">
        <f>SUM(B43:F43)</f>
        <v>4707</v>
      </c>
    </row>
    <row r="44" spans="1:10" ht="13.5" thickTop="1"/>
    <row r="46" spans="1:10" ht="13.5" thickBot="1"/>
    <row r="47" spans="1:10" ht="13.5" thickTop="1">
      <c r="A47" s="20" t="s">
        <v>60</v>
      </c>
      <c r="B47" s="16"/>
      <c r="C47" s="16"/>
      <c r="D47" s="16"/>
      <c r="E47" s="16"/>
      <c r="F47" s="16"/>
      <c r="G47" s="21"/>
      <c r="H47" s="51" t="s">
        <v>122</v>
      </c>
    </row>
    <row r="48" spans="1:10">
      <c r="A48" s="22" t="s">
        <v>71</v>
      </c>
      <c r="B48" s="10"/>
      <c r="C48" s="10"/>
      <c r="D48" s="10"/>
      <c r="E48" s="10"/>
      <c r="F48" s="10"/>
      <c r="G48" s="24"/>
    </row>
    <row r="49" spans="1:10">
      <c r="A49" s="22" t="s">
        <v>67</v>
      </c>
      <c r="B49" s="23" t="s">
        <v>0</v>
      </c>
      <c r="C49" s="23" t="s">
        <v>1</v>
      </c>
      <c r="D49" s="23" t="s">
        <v>2</v>
      </c>
      <c r="E49" s="23" t="s">
        <v>3</v>
      </c>
      <c r="F49" s="23" t="s">
        <v>4</v>
      </c>
      <c r="G49" s="11" t="s">
        <v>13</v>
      </c>
    </row>
    <row r="50" spans="1:10">
      <c r="A50" s="22" t="s">
        <v>68</v>
      </c>
      <c r="B50" s="10">
        <v>316</v>
      </c>
      <c r="C50" s="10">
        <v>382</v>
      </c>
      <c r="D50" s="10">
        <v>99</v>
      </c>
      <c r="E50" s="10">
        <v>146</v>
      </c>
      <c r="F50" s="10">
        <v>400</v>
      </c>
      <c r="G50" s="24">
        <f>SUM(B50:F50)</f>
        <v>1343</v>
      </c>
      <c r="H50" s="47">
        <v>0.98970000000000002</v>
      </c>
      <c r="I50" t="s">
        <v>130</v>
      </c>
    </row>
    <row r="51" spans="1:10">
      <c r="A51" s="22" t="s">
        <v>12</v>
      </c>
      <c r="B51" s="10">
        <v>2</v>
      </c>
      <c r="C51" s="10">
        <v>6</v>
      </c>
      <c r="D51" s="10">
        <v>3</v>
      </c>
      <c r="E51" s="10">
        <v>3</v>
      </c>
      <c r="F51" s="10">
        <v>0</v>
      </c>
      <c r="G51" s="24">
        <f>SUM(B51:F51)</f>
        <v>14</v>
      </c>
      <c r="H51" s="47">
        <v>1.03E-2</v>
      </c>
    </row>
    <row r="52" spans="1:10">
      <c r="A52" s="22"/>
      <c r="B52" s="10"/>
      <c r="C52" s="10"/>
      <c r="D52" s="10"/>
      <c r="E52" s="10"/>
      <c r="F52" s="10"/>
      <c r="G52" s="24"/>
      <c r="J52" s="47"/>
    </row>
    <row r="53" spans="1:10">
      <c r="A53" s="22" t="s">
        <v>19</v>
      </c>
      <c r="B53" s="10">
        <v>318</v>
      </c>
      <c r="C53" s="10">
        <v>388</v>
      </c>
      <c r="D53" s="10">
        <v>102</v>
      </c>
      <c r="E53" s="10">
        <v>149</v>
      </c>
      <c r="F53" s="10">
        <v>400</v>
      </c>
      <c r="G53" s="24">
        <f>SUM(B53:F53)</f>
        <v>1357</v>
      </c>
      <c r="H53" s="47">
        <f>SUM(H50:H52)</f>
        <v>1</v>
      </c>
    </row>
    <row r="54" spans="1:10">
      <c r="A54" s="22"/>
      <c r="B54" s="10"/>
      <c r="C54" s="10"/>
      <c r="D54" s="10"/>
      <c r="E54" s="10"/>
      <c r="F54" s="10"/>
      <c r="G54" s="24"/>
    </row>
    <row r="55" spans="1:10">
      <c r="A55" s="22" t="s">
        <v>15</v>
      </c>
      <c r="B55" s="10">
        <v>0</v>
      </c>
      <c r="C55" s="10">
        <v>0</v>
      </c>
      <c r="D55" s="10">
        <v>0</v>
      </c>
      <c r="E55" s="10">
        <v>0</v>
      </c>
      <c r="F55" s="10">
        <v>0</v>
      </c>
      <c r="G55" s="24">
        <f>SUM(B55:F55)</f>
        <v>0</v>
      </c>
    </row>
    <row r="56" spans="1:10" ht="13.5" thickBot="1">
      <c r="A56" s="28" t="s">
        <v>16</v>
      </c>
      <c r="B56" s="29">
        <v>241</v>
      </c>
      <c r="C56" s="29">
        <v>250</v>
      </c>
      <c r="D56" s="29">
        <v>99</v>
      </c>
      <c r="E56" s="29">
        <v>133</v>
      </c>
      <c r="F56" s="29">
        <v>384</v>
      </c>
      <c r="G56" s="30">
        <f>SUM(B56:F56)</f>
        <v>1107</v>
      </c>
    </row>
    <row r="57" spans="1:10" ht="13.5" thickTop="1">
      <c r="A57" s="20" t="s">
        <v>125</v>
      </c>
      <c r="B57" s="16">
        <f>SUM(B53:B56)</f>
        <v>559</v>
      </c>
      <c r="C57" s="16">
        <f>SUM(C53:C56)</f>
        <v>638</v>
      </c>
      <c r="D57" s="16">
        <f>SUM(D53:D56)</f>
        <v>201</v>
      </c>
      <c r="E57" s="16">
        <f>SUM(E53:E56)</f>
        <v>282</v>
      </c>
      <c r="F57" s="16">
        <f>SUM(F53:F56)</f>
        <v>784</v>
      </c>
      <c r="G57" s="21">
        <f>SUM(B57:F57)</f>
        <v>2464</v>
      </c>
    </row>
    <row r="58" spans="1:10" ht="13.5" thickBot="1">
      <c r="A58" s="25" t="s">
        <v>59</v>
      </c>
      <c r="B58" s="13">
        <v>1172</v>
      </c>
      <c r="C58" s="13">
        <v>1562</v>
      </c>
      <c r="D58" s="13">
        <v>344</v>
      </c>
      <c r="E58" s="13">
        <v>408</v>
      </c>
      <c r="F58" s="13">
        <v>1221</v>
      </c>
      <c r="G58" s="26">
        <f>SUM(B58:F58)</f>
        <v>4707</v>
      </c>
    </row>
    <row r="59" spans="1:10" ht="13.5" thickTop="1"/>
    <row r="61" spans="1:10" ht="13.5" thickBot="1"/>
    <row r="62" spans="1:10" ht="13.5" thickTop="1">
      <c r="A62" s="20" t="s">
        <v>60</v>
      </c>
      <c r="B62" s="16"/>
      <c r="C62" s="16"/>
      <c r="D62" s="16"/>
      <c r="E62" s="16"/>
      <c r="F62" s="16"/>
      <c r="G62" s="21"/>
    </row>
    <row r="63" spans="1:10">
      <c r="A63" s="22" t="s">
        <v>71</v>
      </c>
      <c r="B63" s="10"/>
      <c r="C63" s="10"/>
      <c r="D63" s="10"/>
      <c r="E63" s="10"/>
      <c r="F63" s="10"/>
      <c r="G63" s="24"/>
    </row>
    <row r="64" spans="1:10">
      <c r="A64" s="22" t="s">
        <v>69</v>
      </c>
      <c r="B64" s="23" t="s">
        <v>0</v>
      </c>
      <c r="C64" s="23" t="s">
        <v>1</v>
      </c>
      <c r="D64" s="23" t="s">
        <v>2</v>
      </c>
      <c r="E64" s="23" t="s">
        <v>3</v>
      </c>
      <c r="F64" s="23" t="s">
        <v>4</v>
      </c>
      <c r="G64" s="11" t="s">
        <v>13</v>
      </c>
      <c r="H64" s="51" t="s">
        <v>122</v>
      </c>
    </row>
    <row r="65" spans="1:10">
      <c r="A65" s="22" t="s">
        <v>70</v>
      </c>
      <c r="B65" s="10">
        <v>310</v>
      </c>
      <c r="C65" s="10">
        <v>377</v>
      </c>
      <c r="D65" s="10">
        <v>93</v>
      </c>
      <c r="E65" s="10">
        <v>146</v>
      </c>
      <c r="F65" s="10">
        <v>386</v>
      </c>
      <c r="G65" s="24">
        <f>SUM(B65:F65)</f>
        <v>1312</v>
      </c>
      <c r="H65" s="47">
        <v>0.99470000000000003</v>
      </c>
    </row>
    <row r="66" spans="1:10">
      <c r="A66" s="22" t="s">
        <v>12</v>
      </c>
      <c r="B66" s="10">
        <v>0</v>
      </c>
      <c r="C66" s="10">
        <v>1</v>
      </c>
      <c r="D66" s="10">
        <v>3</v>
      </c>
      <c r="E66" s="10">
        <v>1</v>
      </c>
      <c r="F66" s="10">
        <v>2</v>
      </c>
      <c r="G66" s="24">
        <f>SUM(B66:F66)</f>
        <v>7</v>
      </c>
      <c r="H66" s="47">
        <v>5.3E-3</v>
      </c>
      <c r="I66" t="s">
        <v>130</v>
      </c>
    </row>
    <row r="67" spans="1:10">
      <c r="A67" s="22"/>
      <c r="B67" s="10"/>
      <c r="C67" s="10"/>
      <c r="D67" s="10"/>
      <c r="E67" s="10"/>
      <c r="F67" s="10"/>
      <c r="G67" s="24"/>
    </row>
    <row r="68" spans="1:10">
      <c r="A68" s="22" t="s">
        <v>19</v>
      </c>
      <c r="B68" s="10">
        <v>310</v>
      </c>
      <c r="C68" s="10">
        <v>378</v>
      </c>
      <c r="D68" s="10">
        <v>96</v>
      </c>
      <c r="E68" s="10">
        <v>147</v>
      </c>
      <c r="F68" s="10">
        <v>388</v>
      </c>
      <c r="G68" s="24">
        <f>SUM(B68:F68)</f>
        <v>1319</v>
      </c>
      <c r="H68" s="47">
        <f>SUM(H65:H67)</f>
        <v>1</v>
      </c>
      <c r="J68" s="47"/>
    </row>
    <row r="69" spans="1:10">
      <c r="A69" s="22"/>
      <c r="B69" s="10"/>
      <c r="C69" s="10"/>
      <c r="D69" s="10"/>
      <c r="E69" s="10"/>
      <c r="F69" s="10"/>
      <c r="G69" s="24"/>
    </row>
    <row r="70" spans="1:10">
      <c r="A70" s="22" t="s">
        <v>15</v>
      </c>
      <c r="B70" s="10">
        <v>0</v>
      </c>
      <c r="C70" s="10">
        <v>0</v>
      </c>
      <c r="D70" s="10">
        <v>0</v>
      </c>
      <c r="E70" s="10">
        <v>1</v>
      </c>
      <c r="F70" s="10">
        <v>0</v>
      </c>
      <c r="G70" s="24">
        <f>SUM(B70:F70)</f>
        <v>1</v>
      </c>
    </row>
    <row r="71" spans="1:10" ht="13.5" thickBot="1">
      <c r="A71" s="28" t="s">
        <v>16</v>
      </c>
      <c r="B71" s="29">
        <v>249</v>
      </c>
      <c r="C71" s="29">
        <v>260</v>
      </c>
      <c r="D71" s="29">
        <v>105</v>
      </c>
      <c r="E71" s="29">
        <v>134</v>
      </c>
      <c r="F71" s="29">
        <v>396</v>
      </c>
      <c r="G71" s="30">
        <f>SUM(B71:F71)</f>
        <v>1144</v>
      </c>
    </row>
    <row r="72" spans="1:10" ht="13.5" thickTop="1">
      <c r="A72" s="20" t="s">
        <v>125</v>
      </c>
      <c r="B72" s="16">
        <f>SUM(B68:B71)</f>
        <v>559</v>
      </c>
      <c r="C72" s="16">
        <f>SUM(C68:C71)</f>
        <v>638</v>
      </c>
      <c r="D72" s="16">
        <f>SUM(D68:D71)</f>
        <v>201</v>
      </c>
      <c r="E72" s="16">
        <f>SUM(E68:E71)</f>
        <v>282</v>
      </c>
      <c r="F72" s="16">
        <f>SUM(F68:F71)</f>
        <v>784</v>
      </c>
      <c r="G72" s="21">
        <f>SUM(B72:F72)</f>
        <v>2464</v>
      </c>
    </row>
    <row r="73" spans="1:10" ht="13.5" thickBot="1">
      <c r="A73" s="25" t="s">
        <v>59</v>
      </c>
      <c r="B73" s="13">
        <v>1172</v>
      </c>
      <c r="C73" s="13">
        <v>1562</v>
      </c>
      <c r="D73" s="13">
        <v>344</v>
      </c>
      <c r="E73" s="13">
        <v>408</v>
      </c>
      <c r="F73" s="13">
        <v>1221</v>
      </c>
      <c r="G73" s="26">
        <f>SUM(B73:F73)</f>
        <v>4707</v>
      </c>
    </row>
    <row r="74" spans="1:10" ht="13.5" thickTop="1"/>
    <row r="76" spans="1:10" ht="13.5" thickBot="1"/>
    <row r="77" spans="1:10" ht="13.5" thickTop="1">
      <c r="A77" s="20" t="s">
        <v>60</v>
      </c>
      <c r="B77" s="16"/>
      <c r="C77" s="16"/>
      <c r="D77" s="16"/>
      <c r="E77" s="16"/>
      <c r="F77" s="16"/>
      <c r="G77" s="21"/>
    </row>
    <row r="78" spans="1:10">
      <c r="A78" s="22" t="s">
        <v>72</v>
      </c>
      <c r="B78" s="10"/>
      <c r="C78" s="10"/>
      <c r="D78" s="10"/>
      <c r="E78" s="10"/>
      <c r="F78" s="10"/>
      <c r="G78" s="24"/>
    </row>
    <row r="79" spans="1:10">
      <c r="A79" s="22" t="s">
        <v>73</v>
      </c>
      <c r="B79" s="23" t="s">
        <v>0</v>
      </c>
      <c r="C79" s="23" t="s">
        <v>1</v>
      </c>
      <c r="D79" s="23" t="s">
        <v>2</v>
      </c>
      <c r="E79" s="23" t="s">
        <v>3</v>
      </c>
      <c r="F79" s="23" t="s">
        <v>4</v>
      </c>
      <c r="G79" s="11" t="s">
        <v>13</v>
      </c>
      <c r="H79" s="51" t="s">
        <v>122</v>
      </c>
    </row>
    <row r="80" spans="1:10">
      <c r="A80" s="22" t="s">
        <v>74</v>
      </c>
      <c r="B80" s="10">
        <v>333</v>
      </c>
      <c r="C80" s="10">
        <v>386</v>
      </c>
      <c r="D80" s="10">
        <v>107</v>
      </c>
      <c r="E80" s="10">
        <v>165</v>
      </c>
      <c r="F80" s="10">
        <v>438</v>
      </c>
      <c r="G80" s="24">
        <f>SUM(B80:F80)</f>
        <v>1429</v>
      </c>
      <c r="H80" s="47">
        <v>0.99580000000000002</v>
      </c>
      <c r="I80" t="s">
        <v>130</v>
      </c>
    </row>
    <row r="81" spans="1:10">
      <c r="A81" s="22" t="s">
        <v>12</v>
      </c>
      <c r="B81" s="10">
        <v>0</v>
      </c>
      <c r="C81" s="10">
        <v>2</v>
      </c>
      <c r="D81" s="10">
        <v>2</v>
      </c>
      <c r="E81" s="10">
        <v>1</v>
      </c>
      <c r="F81" s="10">
        <v>1</v>
      </c>
      <c r="G81" s="24">
        <f>SUM(B81:F81)</f>
        <v>6</v>
      </c>
      <c r="H81" s="47">
        <v>4.1999999999999997E-3</v>
      </c>
    </row>
    <row r="82" spans="1:10">
      <c r="A82" s="22"/>
      <c r="B82" s="10"/>
      <c r="C82" s="10"/>
      <c r="D82" s="10"/>
      <c r="E82" s="10"/>
      <c r="F82" s="10"/>
      <c r="G82" s="24"/>
      <c r="J82" s="47"/>
    </row>
    <row r="83" spans="1:10">
      <c r="A83" s="22" t="s">
        <v>75</v>
      </c>
      <c r="B83" s="10">
        <v>333</v>
      </c>
      <c r="C83" s="10">
        <v>388</v>
      </c>
      <c r="D83" s="10">
        <v>109</v>
      </c>
      <c r="E83" s="10">
        <v>166</v>
      </c>
      <c r="F83" s="10">
        <v>439</v>
      </c>
      <c r="G83" s="24">
        <f>SUM(B83:F83)</f>
        <v>1435</v>
      </c>
      <c r="H83" s="47">
        <f>SUM(H80:H82)</f>
        <v>1</v>
      </c>
    </row>
    <row r="84" spans="1:10">
      <c r="A84" s="22"/>
      <c r="B84" s="10"/>
      <c r="C84" s="10"/>
      <c r="D84" s="10"/>
      <c r="E84" s="10"/>
      <c r="F84" s="10"/>
      <c r="G84" s="24"/>
    </row>
    <row r="85" spans="1:10">
      <c r="A85" s="22" t="s">
        <v>15</v>
      </c>
      <c r="B85" s="10">
        <v>0</v>
      </c>
      <c r="C85" s="10">
        <v>0</v>
      </c>
      <c r="D85" s="10">
        <v>0</v>
      </c>
      <c r="E85" s="10">
        <v>0</v>
      </c>
      <c r="F85" s="10">
        <v>0</v>
      </c>
      <c r="G85" s="24">
        <f>SUM(B85:F85)</f>
        <v>0</v>
      </c>
    </row>
    <row r="86" spans="1:10" ht="13.5" thickBot="1">
      <c r="A86" s="28" t="s">
        <v>16</v>
      </c>
      <c r="B86" s="29">
        <v>226</v>
      </c>
      <c r="C86" s="29">
        <v>250</v>
      </c>
      <c r="D86" s="29">
        <v>92</v>
      </c>
      <c r="E86" s="29">
        <v>116</v>
      </c>
      <c r="F86" s="29">
        <v>345</v>
      </c>
      <c r="G86" s="30">
        <f>SUM(B86:F86)</f>
        <v>1029</v>
      </c>
    </row>
    <row r="87" spans="1:10" ht="13.5" thickTop="1">
      <c r="A87" s="20" t="s">
        <v>125</v>
      </c>
      <c r="B87" s="16">
        <f>SUM(B83:B86)</f>
        <v>559</v>
      </c>
      <c r="C87" s="16">
        <f>SUM(C83:C86)</f>
        <v>638</v>
      </c>
      <c r="D87" s="16">
        <f>SUM(D83:D86)</f>
        <v>201</v>
      </c>
      <c r="E87" s="16">
        <f>SUM(E83:E86)</f>
        <v>282</v>
      </c>
      <c r="F87" s="16">
        <f>SUM(F83:F86)</f>
        <v>784</v>
      </c>
      <c r="G87" s="21">
        <f>SUM(B87:F87)</f>
        <v>2464</v>
      </c>
    </row>
    <row r="88" spans="1:10" ht="13.5" thickBot="1">
      <c r="A88" s="25" t="s">
        <v>59</v>
      </c>
      <c r="B88" s="13">
        <v>1172</v>
      </c>
      <c r="C88" s="13">
        <v>1562</v>
      </c>
      <c r="D88" s="13">
        <v>344</v>
      </c>
      <c r="E88" s="13">
        <v>408</v>
      </c>
      <c r="F88" s="13">
        <v>1221</v>
      </c>
      <c r="G88" s="26">
        <f>SUM(B88:F88)</f>
        <v>4707</v>
      </c>
    </row>
    <row r="89" spans="1:10" ht="13.5" thickTop="1"/>
    <row r="91" spans="1:10" ht="13.5" thickBot="1"/>
    <row r="92" spans="1:10" ht="13.5" thickTop="1">
      <c r="A92" s="20" t="s">
        <v>60</v>
      </c>
      <c r="B92" s="16"/>
      <c r="C92" s="16"/>
      <c r="D92" s="16"/>
      <c r="E92" s="16"/>
      <c r="F92" s="16"/>
      <c r="G92" s="21"/>
    </row>
    <row r="93" spans="1:10">
      <c r="A93" s="22" t="s">
        <v>72</v>
      </c>
      <c r="B93" s="10"/>
      <c r="C93" s="10"/>
      <c r="D93" s="10"/>
      <c r="E93" s="10"/>
      <c r="F93" s="10"/>
      <c r="G93" s="24"/>
    </row>
    <row r="94" spans="1:10">
      <c r="A94" s="22" t="s">
        <v>76</v>
      </c>
      <c r="B94" s="23" t="s">
        <v>0</v>
      </c>
      <c r="C94" s="23" t="s">
        <v>1</v>
      </c>
      <c r="D94" s="23" t="s">
        <v>2</v>
      </c>
      <c r="E94" s="23" t="s">
        <v>3</v>
      </c>
      <c r="F94" s="23" t="s">
        <v>4</v>
      </c>
      <c r="G94" s="11" t="s">
        <v>13</v>
      </c>
      <c r="H94" s="51" t="s">
        <v>122</v>
      </c>
    </row>
    <row r="95" spans="1:10">
      <c r="A95" s="22" t="s">
        <v>77</v>
      </c>
      <c r="B95" s="10">
        <v>354</v>
      </c>
      <c r="C95" s="10">
        <v>421</v>
      </c>
      <c r="D95" s="10">
        <v>122</v>
      </c>
      <c r="E95" s="10">
        <v>171</v>
      </c>
      <c r="F95" s="10">
        <v>457</v>
      </c>
      <c r="G95" s="24">
        <f>SUM(B95:F95)</f>
        <v>1525</v>
      </c>
      <c r="H95" s="48">
        <v>0.99539999999999995</v>
      </c>
      <c r="I95" t="s">
        <v>130</v>
      </c>
    </row>
    <row r="96" spans="1:10">
      <c r="A96" s="22" t="s">
        <v>12</v>
      </c>
      <c r="B96" s="10">
        <v>0</v>
      </c>
      <c r="C96" s="10">
        <v>3</v>
      </c>
      <c r="D96" s="10">
        <v>2</v>
      </c>
      <c r="E96" s="10">
        <v>0</v>
      </c>
      <c r="F96" s="10">
        <v>2</v>
      </c>
      <c r="G96" s="24">
        <f>SUM(B96:F96)</f>
        <v>7</v>
      </c>
      <c r="H96" s="47">
        <v>4.5999999999999999E-3</v>
      </c>
    </row>
    <row r="97" spans="1:10">
      <c r="A97" s="22"/>
      <c r="B97" s="10"/>
      <c r="C97" s="10"/>
      <c r="D97" s="10"/>
      <c r="E97" s="10"/>
      <c r="F97" s="10"/>
      <c r="G97" s="24"/>
    </row>
    <row r="98" spans="1:10">
      <c r="A98" s="22" t="s">
        <v>19</v>
      </c>
      <c r="B98" s="10">
        <v>354</v>
      </c>
      <c r="C98" s="10">
        <v>424</v>
      </c>
      <c r="D98" s="10">
        <v>124</v>
      </c>
      <c r="E98" s="10">
        <v>171</v>
      </c>
      <c r="F98" s="10">
        <v>459</v>
      </c>
      <c r="G98" s="24">
        <f>SUM(B98:F98)</f>
        <v>1532</v>
      </c>
      <c r="H98" s="47">
        <f>SUM(H95:H97)</f>
        <v>1</v>
      </c>
      <c r="J98" s="47"/>
    </row>
    <row r="99" spans="1:10">
      <c r="A99" s="22"/>
      <c r="B99" s="10"/>
      <c r="C99" s="10"/>
      <c r="D99" s="10"/>
      <c r="E99" s="10"/>
      <c r="F99" s="10"/>
      <c r="G99" s="24"/>
    </row>
    <row r="100" spans="1:10">
      <c r="A100" s="22" t="s">
        <v>15</v>
      </c>
      <c r="B100" s="10">
        <v>0</v>
      </c>
      <c r="C100" s="10">
        <v>0</v>
      </c>
      <c r="D100" s="10">
        <v>0</v>
      </c>
      <c r="E100" s="10">
        <v>0</v>
      </c>
      <c r="F100" s="10">
        <v>0</v>
      </c>
      <c r="G100" s="24">
        <f>SUM(B100:F100)</f>
        <v>0</v>
      </c>
    </row>
    <row r="101" spans="1:10" ht="13.5" thickBot="1">
      <c r="A101" s="28" t="s">
        <v>16</v>
      </c>
      <c r="B101" s="29">
        <v>205</v>
      </c>
      <c r="C101" s="29">
        <v>214</v>
      </c>
      <c r="D101" s="29">
        <v>77</v>
      </c>
      <c r="E101" s="29">
        <v>111</v>
      </c>
      <c r="F101" s="29">
        <v>325</v>
      </c>
      <c r="G101" s="30">
        <f>SUM(B101:F101)</f>
        <v>932</v>
      </c>
    </row>
    <row r="102" spans="1:10" ht="13.5" thickTop="1">
      <c r="A102" s="20" t="s">
        <v>125</v>
      </c>
      <c r="B102" s="16">
        <f>SUM(B98:B101)</f>
        <v>559</v>
      </c>
      <c r="C102" s="16">
        <f>SUM(C98:C101)</f>
        <v>638</v>
      </c>
      <c r="D102" s="16">
        <f>SUM(D98:D101)</f>
        <v>201</v>
      </c>
      <c r="E102" s="16">
        <f>SUM(E98:E101)</f>
        <v>282</v>
      </c>
      <c r="F102" s="16">
        <f>SUM(F98:F101)</f>
        <v>784</v>
      </c>
      <c r="G102" s="21">
        <f>SUM(B102:F102)</f>
        <v>2464</v>
      </c>
    </row>
    <row r="103" spans="1:10" ht="13.5" thickBot="1">
      <c r="A103" s="25" t="s">
        <v>59</v>
      </c>
      <c r="B103" s="13">
        <v>1172</v>
      </c>
      <c r="C103" s="13">
        <v>1562</v>
      </c>
      <c r="D103" s="13">
        <v>344</v>
      </c>
      <c r="E103" s="13">
        <v>408</v>
      </c>
      <c r="F103" s="13">
        <v>1221</v>
      </c>
      <c r="G103" s="26">
        <f>SUM(B103:F103)</f>
        <v>4707</v>
      </c>
    </row>
    <row r="104" spans="1:10" ht="13.5" thickTop="1"/>
    <row r="106" spans="1:10" ht="13.5" thickBot="1"/>
    <row r="107" spans="1:10" ht="13.5" thickTop="1">
      <c r="A107" s="20" t="s">
        <v>60</v>
      </c>
      <c r="B107" s="16"/>
      <c r="C107" s="16"/>
      <c r="D107" s="16"/>
      <c r="E107" s="16"/>
      <c r="F107" s="16"/>
      <c r="G107" s="21"/>
    </row>
    <row r="108" spans="1:10">
      <c r="A108" s="22" t="s">
        <v>72</v>
      </c>
      <c r="B108" s="10"/>
      <c r="C108" s="10"/>
      <c r="D108" s="10"/>
      <c r="E108" s="10"/>
      <c r="F108" s="10"/>
      <c r="G108" s="24"/>
    </row>
    <row r="109" spans="1:10">
      <c r="A109" s="22" t="s">
        <v>78</v>
      </c>
      <c r="B109" s="23" t="s">
        <v>0</v>
      </c>
      <c r="C109" s="23" t="s">
        <v>1</v>
      </c>
      <c r="D109" s="23" t="s">
        <v>2</v>
      </c>
      <c r="E109" s="23" t="s">
        <v>3</v>
      </c>
      <c r="F109" s="23" t="s">
        <v>4</v>
      </c>
      <c r="G109" s="11" t="s">
        <v>13</v>
      </c>
      <c r="H109" s="51" t="s">
        <v>122</v>
      </c>
    </row>
    <row r="110" spans="1:10">
      <c r="A110" s="22" t="s">
        <v>79</v>
      </c>
      <c r="B110" s="10">
        <v>361</v>
      </c>
      <c r="C110" s="10">
        <v>424</v>
      </c>
      <c r="D110" s="10">
        <v>134</v>
      </c>
      <c r="E110" s="10">
        <v>191</v>
      </c>
      <c r="F110" s="10">
        <v>513</v>
      </c>
      <c r="G110" s="24">
        <f>SUM(B110:F110)</f>
        <v>1623</v>
      </c>
      <c r="H110" s="47">
        <v>0.99690000000000001</v>
      </c>
      <c r="I110" t="s">
        <v>130</v>
      </c>
    </row>
    <row r="111" spans="1:10">
      <c r="A111" s="22" t="s">
        <v>12</v>
      </c>
      <c r="B111" s="10">
        <v>0</v>
      </c>
      <c r="C111" s="10">
        <v>1</v>
      </c>
      <c r="D111" s="10">
        <v>2</v>
      </c>
      <c r="E111" s="10">
        <v>0</v>
      </c>
      <c r="F111" s="10">
        <v>2</v>
      </c>
      <c r="G111" s="24">
        <f>SUM(B111:F111)</f>
        <v>5</v>
      </c>
      <c r="H111" s="47">
        <v>3.0999999999999999E-3</v>
      </c>
    </row>
    <row r="112" spans="1:10">
      <c r="A112" s="22"/>
      <c r="B112" s="10"/>
      <c r="C112" s="10"/>
      <c r="D112" s="10"/>
      <c r="E112" s="10"/>
      <c r="F112" s="10"/>
      <c r="G112" s="24"/>
      <c r="J112" s="47"/>
    </row>
    <row r="113" spans="1:10">
      <c r="A113" s="22" t="s">
        <v>19</v>
      </c>
      <c r="B113" s="10">
        <v>361</v>
      </c>
      <c r="C113" s="10">
        <v>425</v>
      </c>
      <c r="D113" s="10">
        <v>136</v>
      </c>
      <c r="E113" s="10">
        <v>191</v>
      </c>
      <c r="F113" s="10">
        <v>515</v>
      </c>
      <c r="G113" s="24">
        <f>SUM(B113:F113)</f>
        <v>1628</v>
      </c>
      <c r="H113" s="47">
        <f>SUM(H110:H112)</f>
        <v>1</v>
      </c>
    </row>
    <row r="114" spans="1:10">
      <c r="A114" s="22"/>
      <c r="B114" s="10"/>
      <c r="C114" s="10"/>
      <c r="D114" s="10"/>
      <c r="E114" s="10"/>
      <c r="F114" s="10"/>
      <c r="G114" s="24"/>
    </row>
    <row r="115" spans="1:10">
      <c r="A115" s="22" t="s">
        <v>15</v>
      </c>
      <c r="B115" s="10">
        <v>0</v>
      </c>
      <c r="C115" s="10">
        <v>0</v>
      </c>
      <c r="D115" s="10">
        <v>0</v>
      </c>
      <c r="E115" s="10">
        <v>0</v>
      </c>
      <c r="F115" s="10">
        <v>0</v>
      </c>
      <c r="G115" s="24">
        <f>SUM(B115:F115)</f>
        <v>0</v>
      </c>
    </row>
    <row r="116" spans="1:10" ht="13.5" thickBot="1">
      <c r="A116" s="28" t="s">
        <v>16</v>
      </c>
      <c r="B116" s="29">
        <v>198</v>
      </c>
      <c r="C116" s="29">
        <v>213</v>
      </c>
      <c r="D116" s="29">
        <v>65</v>
      </c>
      <c r="E116" s="29">
        <v>91</v>
      </c>
      <c r="F116" s="29">
        <v>269</v>
      </c>
      <c r="G116" s="30">
        <f>SUM(B116:F116)</f>
        <v>836</v>
      </c>
    </row>
    <row r="117" spans="1:10" ht="13.5" thickTop="1">
      <c r="A117" s="20" t="s">
        <v>125</v>
      </c>
      <c r="B117" s="16">
        <f>SUM(B113:B116)</f>
        <v>559</v>
      </c>
      <c r="C117" s="16">
        <f>SUM(C113:C116)</f>
        <v>638</v>
      </c>
      <c r="D117" s="16">
        <f>SUM(D113:D116)</f>
        <v>201</v>
      </c>
      <c r="E117" s="16">
        <f>SUM(E113:E116)</f>
        <v>282</v>
      </c>
      <c r="F117" s="16">
        <f>SUM(F113:F116)</f>
        <v>784</v>
      </c>
      <c r="G117" s="21">
        <f>SUM(B117:F117)</f>
        <v>2464</v>
      </c>
    </row>
    <row r="118" spans="1:10" ht="13.5" thickBot="1">
      <c r="A118" s="25" t="s">
        <v>59</v>
      </c>
      <c r="B118" s="13">
        <v>1172</v>
      </c>
      <c r="C118" s="13">
        <v>1562</v>
      </c>
      <c r="D118" s="13">
        <v>344</v>
      </c>
      <c r="E118" s="13">
        <v>408</v>
      </c>
      <c r="F118" s="13">
        <v>1221</v>
      </c>
      <c r="G118" s="26">
        <f>SUM(B118:F118)</f>
        <v>4707</v>
      </c>
    </row>
    <row r="119" spans="1:10" ht="13.5" thickTop="1"/>
    <row r="121" spans="1:10" ht="13.5" thickBot="1"/>
    <row r="122" spans="1:10" ht="13.5" thickTop="1">
      <c r="A122" s="20" t="s">
        <v>80</v>
      </c>
      <c r="B122" s="16"/>
      <c r="C122" s="16"/>
      <c r="D122" s="16"/>
      <c r="E122" s="16"/>
      <c r="F122" s="16"/>
      <c r="G122" s="21"/>
    </row>
    <row r="123" spans="1:10">
      <c r="A123" s="22" t="s">
        <v>81</v>
      </c>
      <c r="B123" s="23" t="s">
        <v>0</v>
      </c>
      <c r="C123" s="23" t="s">
        <v>1</v>
      </c>
      <c r="D123" s="23" t="s">
        <v>2</v>
      </c>
      <c r="E123" s="23" t="s">
        <v>3</v>
      </c>
      <c r="F123" s="23" t="s">
        <v>4</v>
      </c>
      <c r="G123" s="11" t="s">
        <v>13</v>
      </c>
      <c r="H123" s="51" t="s">
        <v>122</v>
      </c>
    </row>
    <row r="124" spans="1:10">
      <c r="A124" s="22" t="s">
        <v>82</v>
      </c>
      <c r="B124" s="10">
        <v>346</v>
      </c>
      <c r="C124" s="10">
        <v>358</v>
      </c>
      <c r="D124" s="10">
        <v>164</v>
      </c>
      <c r="E124" s="10">
        <v>243</v>
      </c>
      <c r="F124" s="10">
        <v>267</v>
      </c>
      <c r="G124" s="24">
        <f>SUM(B124:F124)</f>
        <v>1378</v>
      </c>
      <c r="H124" s="47">
        <v>0.74429999999999996</v>
      </c>
      <c r="I124" t="s">
        <v>130</v>
      </c>
    </row>
    <row r="125" spans="1:10">
      <c r="A125" s="22" t="s">
        <v>83</v>
      </c>
      <c r="B125" s="10">
        <v>180</v>
      </c>
      <c r="C125" s="10">
        <v>207</v>
      </c>
      <c r="D125" s="10">
        <v>37</v>
      </c>
      <c r="E125" s="10">
        <v>35</v>
      </c>
      <c r="F125" s="10">
        <v>138</v>
      </c>
      <c r="G125" s="24">
        <f>SUM(B125:F125)</f>
        <v>597</v>
      </c>
      <c r="H125" s="47">
        <v>0.25569999999999998</v>
      </c>
    </row>
    <row r="126" spans="1:10">
      <c r="A126" s="22" t="s">
        <v>12</v>
      </c>
      <c r="B126" s="10">
        <v>0</v>
      </c>
      <c r="C126" s="10">
        <v>0</v>
      </c>
      <c r="D126" s="10">
        <v>0</v>
      </c>
      <c r="E126" s="10">
        <v>0</v>
      </c>
      <c r="F126" s="10">
        <v>0</v>
      </c>
      <c r="G126" s="24">
        <f>SUM(B126:F126)</f>
        <v>0</v>
      </c>
      <c r="H126" s="63">
        <v>0</v>
      </c>
      <c r="J126" s="47"/>
    </row>
    <row r="127" spans="1:10">
      <c r="A127" s="22"/>
      <c r="B127" s="10"/>
      <c r="C127" s="10"/>
      <c r="D127" s="10"/>
      <c r="E127" s="10"/>
      <c r="F127" s="10"/>
      <c r="G127" s="24"/>
    </row>
    <row r="128" spans="1:10">
      <c r="A128" s="22" t="s">
        <v>19</v>
      </c>
      <c r="B128" s="10">
        <v>526</v>
      </c>
      <c r="C128" s="10">
        <v>565</v>
      </c>
      <c r="D128" s="10">
        <v>201</v>
      </c>
      <c r="E128" s="10">
        <v>278</v>
      </c>
      <c r="F128" s="10">
        <v>765</v>
      </c>
      <c r="G128" s="24">
        <f>SUM(B128:F128)</f>
        <v>2335</v>
      </c>
      <c r="H128" s="47">
        <f>SUM(H124:H127)</f>
        <v>1</v>
      </c>
    </row>
    <row r="129" spans="1:10">
      <c r="A129" s="22"/>
      <c r="B129" s="10"/>
      <c r="C129" s="10"/>
      <c r="D129" s="10"/>
      <c r="E129" s="10"/>
      <c r="F129" s="10"/>
      <c r="G129" s="24"/>
    </row>
    <row r="130" spans="1:10">
      <c r="A130" s="22" t="s">
        <v>15</v>
      </c>
      <c r="B130" s="10">
        <v>1</v>
      </c>
      <c r="C130" s="10">
        <v>0</v>
      </c>
      <c r="D130" s="10">
        <v>0</v>
      </c>
      <c r="E130" s="10">
        <v>0</v>
      </c>
      <c r="F130" s="10">
        <v>0</v>
      </c>
      <c r="G130" s="24">
        <f>SUM(B130:F130)</f>
        <v>1</v>
      </c>
    </row>
    <row r="131" spans="1:10">
      <c r="A131" s="22" t="s">
        <v>16</v>
      </c>
      <c r="B131" s="10">
        <v>32</v>
      </c>
      <c r="C131" s="10">
        <v>73</v>
      </c>
      <c r="D131" s="10">
        <v>0</v>
      </c>
      <c r="E131" s="10">
        <v>4</v>
      </c>
      <c r="F131" s="10">
        <v>19</v>
      </c>
      <c r="G131" s="24">
        <f>SUM(B131:F131)</f>
        <v>128</v>
      </c>
    </row>
    <row r="132" spans="1:10">
      <c r="A132" s="22"/>
      <c r="B132" s="10">
        <f>SUM(B128:B131)</f>
        <v>559</v>
      </c>
      <c r="C132" s="10">
        <f>SUM(C128:C131)</f>
        <v>638</v>
      </c>
      <c r="D132" s="10">
        <f>SUM(D128:D131)</f>
        <v>201</v>
      </c>
      <c r="E132" s="10">
        <f>SUM(E128:E131)</f>
        <v>282</v>
      </c>
      <c r="F132" s="10">
        <f>SUM(F128:F131)</f>
        <v>784</v>
      </c>
      <c r="G132" s="24">
        <f>SUM(B132:F132)</f>
        <v>2464</v>
      </c>
    </row>
    <row r="133" spans="1:10" ht="13.5" thickBot="1">
      <c r="A133" s="25" t="s">
        <v>59</v>
      </c>
      <c r="B133" s="13">
        <v>1172</v>
      </c>
      <c r="C133" s="13">
        <v>1562</v>
      </c>
      <c r="D133" s="13">
        <v>344</v>
      </c>
      <c r="E133" s="13">
        <v>408</v>
      </c>
      <c r="F133" s="13">
        <v>1221</v>
      </c>
      <c r="G133" s="26">
        <f>SUM(B133:F133)</f>
        <v>4707</v>
      </c>
    </row>
    <row r="134" spans="1:10" ht="13.5" thickTop="1">
      <c r="A134" s="31"/>
      <c r="B134" s="32"/>
      <c r="C134" s="32"/>
      <c r="D134" s="32"/>
      <c r="E134" s="32"/>
      <c r="F134" s="32"/>
      <c r="G134" s="32"/>
    </row>
    <row r="136" spans="1:10" ht="13.5" thickBot="1"/>
    <row r="137" spans="1:10" ht="13.5" thickTop="1">
      <c r="A137" s="20" t="s">
        <v>80</v>
      </c>
      <c r="B137" s="16"/>
      <c r="C137" s="16"/>
      <c r="D137" s="16"/>
      <c r="E137" s="16"/>
      <c r="F137" s="16"/>
      <c r="G137" s="21"/>
    </row>
    <row r="138" spans="1:10">
      <c r="A138" s="22" t="s">
        <v>84</v>
      </c>
      <c r="B138" s="23" t="s">
        <v>0</v>
      </c>
      <c r="C138" s="23" t="s">
        <v>1</v>
      </c>
      <c r="D138" s="23" t="s">
        <v>2</v>
      </c>
      <c r="E138" s="23" t="s">
        <v>3</v>
      </c>
      <c r="F138" s="23" t="s">
        <v>4</v>
      </c>
      <c r="G138" s="11" t="s">
        <v>13</v>
      </c>
      <c r="H138" s="51" t="s">
        <v>122</v>
      </c>
    </row>
    <row r="139" spans="1:10">
      <c r="A139" s="22" t="s">
        <v>85</v>
      </c>
      <c r="B139" s="10">
        <v>165</v>
      </c>
      <c r="C139" s="10">
        <v>172</v>
      </c>
      <c r="D139" s="10">
        <v>76</v>
      </c>
      <c r="E139" s="10">
        <v>155</v>
      </c>
      <c r="F139" s="10">
        <v>287</v>
      </c>
      <c r="G139" s="24">
        <f>SUM(B139:F139)</f>
        <v>855</v>
      </c>
      <c r="H139" s="47">
        <v>0.39040000000000002</v>
      </c>
      <c r="I139" t="s">
        <v>130</v>
      </c>
    </row>
    <row r="140" spans="1:10">
      <c r="A140" s="22" t="s">
        <v>86</v>
      </c>
      <c r="B140" s="10">
        <v>368</v>
      </c>
      <c r="C140" s="10">
        <v>359</v>
      </c>
      <c r="D140" s="10">
        <v>101</v>
      </c>
      <c r="E140" s="10">
        <v>91</v>
      </c>
      <c r="F140" s="10">
        <v>401</v>
      </c>
      <c r="G140" s="24">
        <f>SUM(B140:F140)</f>
        <v>1320</v>
      </c>
      <c r="H140" s="47">
        <v>0.60270000000000001</v>
      </c>
      <c r="J140" s="47"/>
    </row>
    <row r="141" spans="1:10">
      <c r="A141" s="22" t="s">
        <v>12</v>
      </c>
      <c r="B141" s="10">
        <v>8</v>
      </c>
      <c r="C141" s="10">
        <v>2</v>
      </c>
      <c r="D141" s="10">
        <v>2</v>
      </c>
      <c r="E141" s="10">
        <v>1</v>
      </c>
      <c r="F141" s="10">
        <v>2</v>
      </c>
      <c r="G141" s="24">
        <f>SUM(B141:F141)</f>
        <v>15</v>
      </c>
      <c r="H141" s="48">
        <v>6.7999999999999996E-3</v>
      </c>
    </row>
    <row r="142" spans="1:10">
      <c r="A142" s="22"/>
      <c r="B142" s="10"/>
      <c r="C142" s="10"/>
      <c r="D142" s="10"/>
      <c r="E142" s="10"/>
      <c r="F142" s="10"/>
      <c r="G142" s="24"/>
    </row>
    <row r="143" spans="1:10">
      <c r="A143" s="22" t="s">
        <v>19</v>
      </c>
      <c r="B143" s="10">
        <v>541</v>
      </c>
      <c r="C143" s="10">
        <v>533</v>
      </c>
      <c r="D143" s="10">
        <v>179</v>
      </c>
      <c r="E143" s="10">
        <v>247</v>
      </c>
      <c r="F143" s="10">
        <v>690</v>
      </c>
      <c r="G143" s="24">
        <f>SUM(B143:F143)</f>
        <v>2190</v>
      </c>
      <c r="H143" s="47">
        <v>1</v>
      </c>
    </row>
    <row r="144" spans="1:10">
      <c r="A144" s="22"/>
      <c r="B144" s="10"/>
      <c r="C144" s="10"/>
      <c r="D144" s="10"/>
      <c r="E144" s="10"/>
      <c r="F144" s="10"/>
      <c r="G144" s="24"/>
    </row>
    <row r="145" spans="1:10">
      <c r="A145" s="22" t="s">
        <v>15</v>
      </c>
      <c r="B145" s="10">
        <v>0</v>
      </c>
      <c r="C145" s="10">
        <v>0</v>
      </c>
      <c r="D145" s="10">
        <v>0</v>
      </c>
      <c r="E145" s="10">
        <v>0</v>
      </c>
      <c r="F145" s="10">
        <v>0</v>
      </c>
      <c r="G145" s="24">
        <f>SUM(B145:F145)</f>
        <v>0</v>
      </c>
    </row>
    <row r="146" spans="1:10">
      <c r="A146" s="22" t="s">
        <v>16</v>
      </c>
      <c r="B146" s="10">
        <v>18</v>
      </c>
      <c r="C146" s="10">
        <v>105</v>
      </c>
      <c r="D146" s="10">
        <v>22</v>
      </c>
      <c r="E146" s="10">
        <v>35</v>
      </c>
      <c r="F146" s="10">
        <v>94</v>
      </c>
      <c r="G146" s="24">
        <f>SUM(B146:F146)</f>
        <v>274</v>
      </c>
    </row>
    <row r="147" spans="1:10">
      <c r="A147" s="22"/>
      <c r="B147" s="10">
        <f>SUM(B143:B146)</f>
        <v>559</v>
      </c>
      <c r="C147" s="10">
        <f>SUM(C143:C146)</f>
        <v>638</v>
      </c>
      <c r="D147" s="10">
        <f>SUM(D143:D146)</f>
        <v>201</v>
      </c>
      <c r="E147" s="10">
        <f>SUM(E143:E146)</f>
        <v>282</v>
      </c>
      <c r="F147" s="10">
        <f>SUM(F143:F146)</f>
        <v>784</v>
      </c>
      <c r="G147" s="24">
        <f>SUM(B147:F147)</f>
        <v>2464</v>
      </c>
    </row>
    <row r="148" spans="1:10" ht="13.5" thickBot="1">
      <c r="A148" s="25" t="s">
        <v>87</v>
      </c>
      <c r="B148" s="13">
        <v>1172</v>
      </c>
      <c r="C148" s="13">
        <v>1562</v>
      </c>
      <c r="D148" s="13">
        <v>344</v>
      </c>
      <c r="E148" s="13">
        <v>408</v>
      </c>
      <c r="F148" s="13">
        <v>1221</v>
      </c>
      <c r="G148" s="26">
        <f>SUM(B148:F148)</f>
        <v>4707</v>
      </c>
    </row>
    <row r="149" spans="1:10" ht="13.5" thickTop="1"/>
    <row r="150" spans="1:10" ht="13.5" thickBot="1"/>
    <row r="151" spans="1:10" ht="13.5" thickTop="1">
      <c r="A151" s="20" t="s">
        <v>80</v>
      </c>
      <c r="B151" s="16"/>
      <c r="C151" s="16"/>
      <c r="D151" s="16"/>
      <c r="E151" s="16"/>
      <c r="F151" s="16"/>
      <c r="G151" s="21"/>
    </row>
    <row r="152" spans="1:10">
      <c r="A152" s="22" t="s">
        <v>88</v>
      </c>
      <c r="B152" s="23" t="s">
        <v>0</v>
      </c>
      <c r="C152" s="23" t="s">
        <v>1</v>
      </c>
      <c r="D152" s="23" t="s">
        <v>2</v>
      </c>
      <c r="E152" s="23" t="s">
        <v>3</v>
      </c>
      <c r="F152" s="23" t="s">
        <v>4</v>
      </c>
      <c r="G152" s="11" t="s">
        <v>13</v>
      </c>
      <c r="H152" s="51" t="s">
        <v>122</v>
      </c>
    </row>
    <row r="153" spans="1:10">
      <c r="A153" s="22" t="s">
        <v>89</v>
      </c>
      <c r="B153" s="10">
        <v>218</v>
      </c>
      <c r="C153" s="10">
        <v>238</v>
      </c>
      <c r="D153" s="10">
        <v>98</v>
      </c>
      <c r="E153" s="10">
        <v>90</v>
      </c>
      <c r="F153" s="10">
        <v>403</v>
      </c>
      <c r="G153" s="24">
        <f>SUM(B153:F153)</f>
        <v>1047</v>
      </c>
      <c r="H153" s="47">
        <v>0.46</v>
      </c>
      <c r="I153" t="s">
        <v>130</v>
      </c>
    </row>
    <row r="154" spans="1:10">
      <c r="A154" s="22" t="s">
        <v>90</v>
      </c>
      <c r="B154" s="10">
        <v>95</v>
      </c>
      <c r="C154" s="10">
        <v>63</v>
      </c>
      <c r="D154" s="10">
        <v>33</v>
      </c>
      <c r="E154" s="10">
        <v>96</v>
      </c>
      <c r="F154" s="10">
        <v>103</v>
      </c>
      <c r="G154" s="24">
        <f>SUM(B154:F154)</f>
        <v>390</v>
      </c>
      <c r="H154" s="47">
        <v>0.1714</v>
      </c>
    </row>
    <row r="155" spans="1:10">
      <c r="A155" s="22" t="s">
        <v>91</v>
      </c>
      <c r="B155" s="10">
        <v>205</v>
      </c>
      <c r="C155" s="10">
        <v>242</v>
      </c>
      <c r="D155" s="10">
        <v>64</v>
      </c>
      <c r="E155" s="10">
        <v>76</v>
      </c>
      <c r="F155" s="10">
        <v>248</v>
      </c>
      <c r="G155" s="24">
        <f>SUM(B155:F155)</f>
        <v>835</v>
      </c>
      <c r="H155" s="47">
        <v>0.3669</v>
      </c>
      <c r="J155" s="47"/>
    </row>
    <row r="156" spans="1:10">
      <c r="A156" s="22" t="s">
        <v>12</v>
      </c>
      <c r="B156" s="10">
        <v>0</v>
      </c>
      <c r="C156" s="10">
        <v>2</v>
      </c>
      <c r="D156" s="10">
        <v>1</v>
      </c>
      <c r="E156" s="10">
        <v>1</v>
      </c>
      <c r="F156" s="10">
        <v>0</v>
      </c>
      <c r="G156" s="24">
        <f>SUM(B156:F156)</f>
        <v>4</v>
      </c>
      <c r="H156" s="47">
        <v>1.8E-3</v>
      </c>
    </row>
    <row r="157" spans="1:10">
      <c r="A157" s="22"/>
      <c r="B157" s="10"/>
      <c r="C157" s="10"/>
      <c r="D157" s="10"/>
      <c r="E157" s="10"/>
      <c r="F157" s="10"/>
      <c r="G157" s="24"/>
    </row>
    <row r="158" spans="1:10">
      <c r="A158" s="22" t="s">
        <v>19</v>
      </c>
      <c r="B158" s="10">
        <v>518</v>
      </c>
      <c r="C158" s="10">
        <v>545</v>
      </c>
      <c r="D158" s="10">
        <v>196</v>
      </c>
      <c r="E158" s="10">
        <v>263</v>
      </c>
      <c r="F158" s="10">
        <v>754</v>
      </c>
      <c r="G158" s="24">
        <f>SUM(B158:F158)</f>
        <v>2276</v>
      </c>
      <c r="H158" s="47">
        <v>1</v>
      </c>
    </row>
    <row r="159" spans="1:10">
      <c r="A159" s="22"/>
      <c r="B159" s="10"/>
      <c r="C159" s="10"/>
      <c r="D159" s="10"/>
      <c r="E159" s="10"/>
      <c r="F159" s="10"/>
      <c r="G159" s="24"/>
    </row>
    <row r="160" spans="1:10">
      <c r="A160" s="22" t="s">
        <v>15</v>
      </c>
      <c r="B160" s="10">
        <v>0</v>
      </c>
      <c r="C160" s="10">
        <v>0</v>
      </c>
      <c r="D160" s="10">
        <v>0</v>
      </c>
      <c r="E160" s="10">
        <v>0</v>
      </c>
      <c r="F160" s="10">
        <v>0</v>
      </c>
      <c r="G160" s="24">
        <f>SUM(B160:F160)</f>
        <v>0</v>
      </c>
    </row>
    <row r="161" spans="1:10">
      <c r="A161" s="22" t="s">
        <v>16</v>
      </c>
      <c r="B161" s="10">
        <v>41</v>
      </c>
      <c r="C161" s="10">
        <v>93</v>
      </c>
      <c r="D161" s="10">
        <v>5</v>
      </c>
      <c r="E161" s="10">
        <v>19</v>
      </c>
      <c r="F161" s="10">
        <v>30</v>
      </c>
      <c r="G161" s="24">
        <f>SUM(B161:F161)</f>
        <v>188</v>
      </c>
    </row>
    <row r="162" spans="1:10">
      <c r="A162" s="22"/>
      <c r="B162" s="10">
        <f>SUM(B158:B161)</f>
        <v>559</v>
      </c>
      <c r="C162" s="10">
        <f>SUM(C158:C161)</f>
        <v>638</v>
      </c>
      <c r="D162" s="10">
        <f>SUM(D158:D161)</f>
        <v>201</v>
      </c>
      <c r="E162" s="10">
        <f>SUM(E158:E161)</f>
        <v>282</v>
      </c>
      <c r="F162" s="10">
        <f>SUM(F158:F161)</f>
        <v>784</v>
      </c>
      <c r="G162" s="24">
        <f>SUM(B162:F162)</f>
        <v>2464</v>
      </c>
    </row>
    <row r="163" spans="1:10" ht="13.5" thickBot="1">
      <c r="A163" s="25" t="s">
        <v>87</v>
      </c>
      <c r="B163" s="13">
        <v>1172</v>
      </c>
      <c r="C163" s="13">
        <v>1562</v>
      </c>
      <c r="D163" s="13">
        <v>344</v>
      </c>
      <c r="E163" s="13">
        <v>408</v>
      </c>
      <c r="F163" s="13">
        <v>1221</v>
      </c>
      <c r="G163" s="26">
        <f>SUM(B163:F163)</f>
        <v>4707</v>
      </c>
    </row>
    <row r="164" spans="1:10" ht="13.5" thickTop="1"/>
    <row r="166" spans="1:10" ht="13.5" thickBot="1"/>
    <row r="167" spans="1:10" ht="13.5" thickTop="1">
      <c r="A167" s="20" t="s">
        <v>92</v>
      </c>
      <c r="B167" s="16"/>
      <c r="C167" s="16"/>
      <c r="D167" s="16"/>
      <c r="E167" s="16"/>
      <c r="F167" s="16"/>
      <c r="G167" s="21"/>
    </row>
    <row r="168" spans="1:10">
      <c r="A168" s="22" t="s">
        <v>114</v>
      </c>
      <c r="B168" s="10"/>
      <c r="C168" s="10"/>
      <c r="D168" s="10"/>
      <c r="E168" s="10"/>
      <c r="F168" s="10"/>
      <c r="G168" s="24"/>
    </row>
    <row r="169" spans="1:10">
      <c r="A169" s="22" t="s">
        <v>93</v>
      </c>
      <c r="B169" s="23" t="s">
        <v>0</v>
      </c>
      <c r="C169" s="23" t="s">
        <v>1</v>
      </c>
      <c r="D169" s="23" t="s">
        <v>2</v>
      </c>
      <c r="E169" s="23" t="s">
        <v>3</v>
      </c>
      <c r="F169" s="23" t="s">
        <v>4</v>
      </c>
      <c r="G169" s="11" t="s">
        <v>13</v>
      </c>
      <c r="H169" s="51" t="s">
        <v>122</v>
      </c>
    </row>
    <row r="170" spans="1:10">
      <c r="A170" s="22" t="s">
        <v>94</v>
      </c>
      <c r="B170" s="10">
        <v>305</v>
      </c>
      <c r="C170" s="10">
        <v>314</v>
      </c>
      <c r="D170" s="10">
        <v>102</v>
      </c>
      <c r="E170" s="10">
        <v>156</v>
      </c>
      <c r="F170" s="10">
        <v>432</v>
      </c>
      <c r="G170" s="24">
        <f>SUM(B170:F170)</f>
        <v>1309</v>
      </c>
      <c r="H170" s="47">
        <v>0.57609999999999995</v>
      </c>
      <c r="I170" t="s">
        <v>130</v>
      </c>
    </row>
    <row r="171" spans="1:10">
      <c r="A171" s="22" t="s">
        <v>95</v>
      </c>
      <c r="B171" s="10">
        <v>222</v>
      </c>
      <c r="C171" s="10">
        <v>270</v>
      </c>
      <c r="D171" s="10">
        <v>79</v>
      </c>
      <c r="E171" s="10">
        <v>104</v>
      </c>
      <c r="F171" s="10">
        <v>288</v>
      </c>
      <c r="G171" s="24">
        <f>SUM(B171:F171)</f>
        <v>963</v>
      </c>
      <c r="H171" s="47">
        <v>0.4239</v>
      </c>
    </row>
    <row r="172" spans="1:10">
      <c r="A172" s="22"/>
      <c r="B172" s="10"/>
      <c r="C172" s="10"/>
      <c r="D172" s="10"/>
      <c r="E172" s="10"/>
      <c r="F172" s="10"/>
      <c r="G172" s="24"/>
      <c r="J172" s="47"/>
    </row>
    <row r="173" spans="1:10">
      <c r="A173" s="22" t="s">
        <v>96</v>
      </c>
      <c r="B173" s="10">
        <v>527</v>
      </c>
      <c r="C173" s="10">
        <v>584</v>
      </c>
      <c r="D173" s="10">
        <v>181</v>
      </c>
      <c r="E173" s="10">
        <v>260</v>
      </c>
      <c r="F173" s="10">
        <v>720</v>
      </c>
      <c r="G173" s="24">
        <f>SUM(B173:F173)</f>
        <v>2272</v>
      </c>
      <c r="H173" s="47">
        <f>SUM(H170:H172)</f>
        <v>1</v>
      </c>
    </row>
    <row r="174" spans="1:10">
      <c r="A174" s="22"/>
      <c r="B174" s="10"/>
      <c r="C174" s="10"/>
      <c r="D174" s="10"/>
      <c r="E174" s="10"/>
      <c r="F174" s="10"/>
      <c r="G174" s="24"/>
    </row>
    <row r="175" spans="1:10">
      <c r="A175" s="22" t="s">
        <v>15</v>
      </c>
      <c r="B175" s="10">
        <v>0</v>
      </c>
      <c r="C175" s="10">
        <v>2</v>
      </c>
      <c r="D175" s="10">
        <v>0</v>
      </c>
      <c r="E175" s="10">
        <v>0</v>
      </c>
      <c r="F175" s="10">
        <v>0</v>
      </c>
      <c r="G175" s="24">
        <f>SUM(B175:F175)</f>
        <v>2</v>
      </c>
    </row>
    <row r="176" spans="1:10">
      <c r="A176" s="22" t="s">
        <v>16</v>
      </c>
      <c r="B176" s="10">
        <v>32</v>
      </c>
      <c r="C176" s="10">
        <v>52</v>
      </c>
      <c r="D176" s="10">
        <v>20</v>
      </c>
      <c r="E176" s="10">
        <v>22</v>
      </c>
      <c r="F176" s="10">
        <v>64</v>
      </c>
      <c r="G176" s="24">
        <f>SUM(B176:F176)</f>
        <v>190</v>
      </c>
    </row>
    <row r="177" spans="1:10">
      <c r="A177" s="22"/>
      <c r="B177" s="10">
        <f>SUM(B173:B176)</f>
        <v>559</v>
      </c>
      <c r="C177" s="10">
        <f>SUM(C173:C176)</f>
        <v>638</v>
      </c>
      <c r="D177" s="10">
        <f>SUM(D173:D176)</f>
        <v>201</v>
      </c>
      <c r="E177" s="10">
        <f>SUM(E173:E176)</f>
        <v>282</v>
      </c>
      <c r="F177" s="10">
        <f>SUM(F173:F176)</f>
        <v>784</v>
      </c>
      <c r="G177" s="24">
        <f>SUM(B177:F177)</f>
        <v>2464</v>
      </c>
    </row>
    <row r="178" spans="1:10" ht="13.5" thickBot="1">
      <c r="A178" s="25" t="s">
        <v>87</v>
      </c>
      <c r="B178" s="13">
        <v>1172</v>
      </c>
      <c r="C178" s="13">
        <v>1562</v>
      </c>
      <c r="D178" s="13">
        <v>344</v>
      </c>
      <c r="E178" s="13">
        <v>408</v>
      </c>
      <c r="F178" s="13">
        <v>1221</v>
      </c>
      <c r="G178" s="26">
        <f>SUM(B178:F178)</f>
        <v>4707</v>
      </c>
    </row>
    <row r="179" spans="1:10" ht="13.5" thickTop="1">
      <c r="A179" s="31"/>
      <c r="B179" s="32"/>
      <c r="C179" s="32"/>
      <c r="D179" s="32"/>
      <c r="E179" s="32"/>
      <c r="F179" s="32"/>
      <c r="G179" s="32"/>
    </row>
    <row r="180" spans="1:10">
      <c r="A180" s="31"/>
      <c r="B180" s="32"/>
      <c r="C180" s="32"/>
      <c r="D180" s="32"/>
      <c r="E180" s="32"/>
      <c r="F180" s="32"/>
      <c r="G180" s="32"/>
    </row>
    <row r="181" spans="1:10" ht="13.5" thickBot="1"/>
    <row r="182" spans="1:10" ht="13.5" thickTop="1">
      <c r="A182" s="20" t="s">
        <v>92</v>
      </c>
      <c r="B182" s="16"/>
      <c r="C182" s="16"/>
      <c r="D182" s="16"/>
      <c r="E182" s="16"/>
      <c r="F182" s="16"/>
      <c r="G182" s="21"/>
    </row>
    <row r="183" spans="1:10">
      <c r="A183" s="22" t="s">
        <v>115</v>
      </c>
      <c r="B183" s="23" t="s">
        <v>0</v>
      </c>
      <c r="C183" s="23" t="s">
        <v>1</v>
      </c>
      <c r="D183" s="23" t="s">
        <v>2</v>
      </c>
      <c r="E183" s="23" t="s">
        <v>3</v>
      </c>
      <c r="F183" s="23" t="s">
        <v>4</v>
      </c>
      <c r="G183" s="11" t="s">
        <v>13</v>
      </c>
      <c r="H183" s="51" t="s">
        <v>122</v>
      </c>
    </row>
    <row r="184" spans="1:10">
      <c r="A184" s="22" t="s">
        <v>94</v>
      </c>
      <c r="B184" s="10">
        <v>336</v>
      </c>
      <c r="C184" s="10">
        <v>376</v>
      </c>
      <c r="D184" s="10">
        <v>115</v>
      </c>
      <c r="E184" s="10">
        <v>168</v>
      </c>
      <c r="F184" s="10">
        <v>479</v>
      </c>
      <c r="G184" s="24">
        <f>SUM(B184:F184)</f>
        <v>1474</v>
      </c>
      <c r="H184" s="47">
        <v>0.65449999999999997</v>
      </c>
      <c r="I184" t="s">
        <v>130</v>
      </c>
    </row>
    <row r="185" spans="1:10">
      <c r="A185" s="22" t="s">
        <v>95</v>
      </c>
      <c r="B185" s="10">
        <v>183</v>
      </c>
      <c r="C185" s="10">
        <v>207</v>
      </c>
      <c r="D185" s="10">
        <v>65</v>
      </c>
      <c r="E185" s="10">
        <v>89</v>
      </c>
      <c r="F185" s="10">
        <v>234</v>
      </c>
      <c r="G185" s="24">
        <f>SUM(B185:F185)</f>
        <v>778</v>
      </c>
      <c r="H185" s="47">
        <v>0.34549999999999997</v>
      </c>
      <c r="J185" s="47"/>
    </row>
    <row r="186" spans="1:10">
      <c r="A186" s="22"/>
      <c r="B186" s="10"/>
      <c r="C186" s="10"/>
      <c r="D186" s="10"/>
      <c r="E186" s="10"/>
      <c r="F186" s="10"/>
      <c r="G186" s="24"/>
    </row>
    <row r="187" spans="1:10">
      <c r="A187" s="22" t="s">
        <v>19</v>
      </c>
      <c r="B187" s="10">
        <v>519</v>
      </c>
      <c r="C187" s="10">
        <v>583</v>
      </c>
      <c r="D187" s="10">
        <v>180</v>
      </c>
      <c r="E187" s="10">
        <v>257</v>
      </c>
      <c r="F187" s="10">
        <v>713</v>
      </c>
      <c r="G187" s="24">
        <f>SUM(B187:F187)</f>
        <v>2252</v>
      </c>
      <c r="H187" s="47">
        <f>SUM(H184:H186)</f>
        <v>1</v>
      </c>
    </row>
    <row r="188" spans="1:10">
      <c r="A188" s="22"/>
      <c r="B188" s="10"/>
      <c r="C188" s="10"/>
      <c r="D188" s="10"/>
      <c r="E188" s="10"/>
      <c r="F188" s="10"/>
      <c r="G188" s="24"/>
    </row>
    <row r="189" spans="1:10">
      <c r="A189" s="22" t="s">
        <v>15</v>
      </c>
      <c r="B189" s="10">
        <v>0</v>
      </c>
      <c r="C189" s="10">
        <v>0</v>
      </c>
      <c r="D189" s="10">
        <v>0</v>
      </c>
      <c r="E189" s="10">
        <v>0</v>
      </c>
      <c r="F189" s="10">
        <v>1</v>
      </c>
      <c r="G189" s="24">
        <f>SUM(B189:F189)</f>
        <v>1</v>
      </c>
    </row>
    <row r="190" spans="1:10">
      <c r="A190" s="22" t="s">
        <v>16</v>
      </c>
      <c r="B190" s="10">
        <v>40</v>
      </c>
      <c r="C190" s="10">
        <v>55</v>
      </c>
      <c r="D190" s="10">
        <v>21</v>
      </c>
      <c r="E190" s="10">
        <v>25</v>
      </c>
      <c r="F190" s="10">
        <v>70</v>
      </c>
      <c r="G190" s="24">
        <f>SUM(B190:F190)</f>
        <v>211</v>
      </c>
    </row>
    <row r="191" spans="1:10">
      <c r="A191" s="22"/>
      <c r="B191" s="10"/>
      <c r="C191" s="10"/>
      <c r="D191" s="10"/>
      <c r="E191" s="10"/>
      <c r="F191" s="10"/>
      <c r="G191" s="24"/>
    </row>
    <row r="192" spans="1:10" ht="13.5" thickBot="1">
      <c r="A192" s="25" t="s">
        <v>87</v>
      </c>
      <c r="B192" s="13">
        <v>1172</v>
      </c>
      <c r="C192" s="13">
        <v>1562</v>
      </c>
      <c r="D192" s="13">
        <v>344</v>
      </c>
      <c r="E192" s="13">
        <v>408</v>
      </c>
      <c r="F192" s="13">
        <v>1221</v>
      </c>
      <c r="G192" s="26">
        <f>SUM(B192:F192)</f>
        <v>4707</v>
      </c>
    </row>
    <row r="193" spans="1:10" ht="13.5" thickTop="1">
      <c r="A193" s="31"/>
      <c r="B193" s="32"/>
      <c r="C193" s="32"/>
      <c r="D193" s="32"/>
      <c r="E193" s="32"/>
      <c r="F193" s="32"/>
      <c r="G193" s="32"/>
    </row>
    <row r="195" spans="1:10" ht="13.5" thickBot="1"/>
    <row r="196" spans="1:10" ht="13.5" thickTop="1">
      <c r="A196" s="20" t="s">
        <v>107</v>
      </c>
      <c r="B196" s="16"/>
      <c r="C196" s="16"/>
      <c r="D196" s="16"/>
      <c r="E196" s="16"/>
      <c r="F196" s="16"/>
      <c r="G196" s="21"/>
    </row>
    <row r="197" spans="1:10">
      <c r="A197" s="22" t="s">
        <v>97</v>
      </c>
      <c r="B197" s="23" t="s">
        <v>0</v>
      </c>
      <c r="C197" s="23" t="s">
        <v>1</v>
      </c>
      <c r="D197" s="23" t="s">
        <v>2</v>
      </c>
      <c r="E197" s="23" t="s">
        <v>3</v>
      </c>
      <c r="F197" s="23" t="s">
        <v>4</v>
      </c>
      <c r="G197" s="11" t="s">
        <v>13</v>
      </c>
      <c r="H197" s="51" t="s">
        <v>122</v>
      </c>
    </row>
    <row r="198" spans="1:10">
      <c r="A198" s="22" t="s">
        <v>94</v>
      </c>
      <c r="B198" s="10">
        <v>283</v>
      </c>
      <c r="C198" s="10">
        <v>317</v>
      </c>
      <c r="D198" s="10">
        <v>97</v>
      </c>
      <c r="E198" s="10">
        <v>148</v>
      </c>
      <c r="F198" s="10">
        <v>427</v>
      </c>
      <c r="G198" s="24">
        <f>SUM(B198:F198)</f>
        <v>1272</v>
      </c>
      <c r="H198" s="47">
        <v>0.56179999999999997</v>
      </c>
      <c r="I198" t="s">
        <v>130</v>
      </c>
    </row>
    <row r="199" spans="1:10">
      <c r="A199" s="22" t="s">
        <v>95</v>
      </c>
      <c r="B199" s="10">
        <v>242</v>
      </c>
      <c r="C199" s="10">
        <v>268</v>
      </c>
      <c r="D199" s="10">
        <v>84</v>
      </c>
      <c r="E199" s="10">
        <v>109</v>
      </c>
      <c r="F199" s="10">
        <v>289</v>
      </c>
      <c r="G199" s="24">
        <f>SUM(B199:F199)</f>
        <v>992</v>
      </c>
      <c r="H199" s="47">
        <v>0.43819999999999998</v>
      </c>
      <c r="J199" s="47"/>
    </row>
    <row r="200" spans="1:10">
      <c r="A200" s="22"/>
      <c r="B200" s="10"/>
      <c r="C200" s="10"/>
      <c r="D200" s="10"/>
      <c r="E200" s="10"/>
      <c r="F200" s="10"/>
      <c r="G200" s="24"/>
    </row>
    <row r="201" spans="1:10">
      <c r="A201" s="22" t="s">
        <v>19</v>
      </c>
      <c r="B201" s="10">
        <v>525</v>
      </c>
      <c r="C201" s="10">
        <v>585</v>
      </c>
      <c r="D201" s="10">
        <v>181</v>
      </c>
      <c r="E201" s="10">
        <v>257</v>
      </c>
      <c r="F201" s="10">
        <v>716</v>
      </c>
      <c r="G201" s="24">
        <f>SUM(B201:F201)</f>
        <v>2264</v>
      </c>
      <c r="H201" s="47">
        <f>SUM(H198:H200)</f>
        <v>1</v>
      </c>
    </row>
    <row r="202" spans="1:10">
      <c r="A202" s="22"/>
      <c r="B202" s="10"/>
      <c r="C202" s="10"/>
      <c r="D202" s="10"/>
      <c r="E202" s="10"/>
      <c r="F202" s="10"/>
      <c r="G202" s="24"/>
    </row>
    <row r="203" spans="1:10">
      <c r="A203" s="22" t="s">
        <v>15</v>
      </c>
      <c r="B203" s="10">
        <v>0</v>
      </c>
      <c r="C203" s="10">
        <v>0</v>
      </c>
      <c r="D203" s="10">
        <v>0</v>
      </c>
      <c r="E203" s="10">
        <v>1</v>
      </c>
      <c r="F203" s="10">
        <v>0</v>
      </c>
      <c r="G203" s="24">
        <f>SUM(B203:F203)</f>
        <v>1</v>
      </c>
    </row>
    <row r="204" spans="1:10">
      <c r="A204" s="22" t="s">
        <v>16</v>
      </c>
      <c r="B204" s="10">
        <v>34</v>
      </c>
      <c r="C204" s="10">
        <v>53</v>
      </c>
      <c r="D204" s="10">
        <v>20</v>
      </c>
      <c r="E204" s="10">
        <v>24</v>
      </c>
      <c r="F204" s="10">
        <v>68</v>
      </c>
      <c r="G204" s="24">
        <f>SUM(B204:F204)</f>
        <v>199</v>
      </c>
    </row>
    <row r="205" spans="1:10">
      <c r="A205" s="22"/>
      <c r="B205" s="10"/>
      <c r="C205" s="10"/>
      <c r="D205" s="10"/>
      <c r="E205" s="10"/>
      <c r="F205" s="10"/>
      <c r="G205" s="24"/>
    </row>
    <row r="206" spans="1:10" ht="13.5" thickBot="1">
      <c r="A206" s="25" t="s">
        <v>87</v>
      </c>
      <c r="B206" s="13">
        <v>1172</v>
      </c>
      <c r="C206" s="13">
        <v>1562</v>
      </c>
      <c r="D206" s="13">
        <v>344</v>
      </c>
      <c r="E206" s="13">
        <v>408</v>
      </c>
      <c r="F206" s="13">
        <v>1221</v>
      </c>
      <c r="G206" s="26">
        <f>SUM(B206:F206)</f>
        <v>4707</v>
      </c>
    </row>
    <row r="207" spans="1:10" ht="13.5" thickTop="1">
      <c r="A207" s="31"/>
      <c r="B207" s="32"/>
      <c r="C207" s="32"/>
      <c r="D207" s="32"/>
      <c r="E207" s="32"/>
      <c r="F207" s="32"/>
      <c r="G207" s="32"/>
    </row>
    <row r="208" spans="1:10">
      <c r="A208" s="31"/>
      <c r="B208" s="32"/>
      <c r="C208" s="32"/>
      <c r="D208" s="32"/>
      <c r="E208" s="32"/>
      <c r="F208" s="32"/>
      <c r="G208" s="32"/>
    </row>
    <row r="209" spans="1:10" ht="13.5" thickBot="1"/>
    <row r="210" spans="1:10" ht="13.5" thickTop="1">
      <c r="A210" s="20" t="s">
        <v>98</v>
      </c>
      <c r="B210" s="27" t="s">
        <v>0</v>
      </c>
      <c r="C210" s="27" t="s">
        <v>1</v>
      </c>
      <c r="D210" s="27" t="s">
        <v>2</v>
      </c>
      <c r="E210" s="27" t="s">
        <v>3</v>
      </c>
      <c r="F210" s="27" t="s">
        <v>4</v>
      </c>
      <c r="G210" s="17" t="s">
        <v>13</v>
      </c>
      <c r="H210" s="51" t="s">
        <v>122</v>
      </c>
    </row>
    <row r="211" spans="1:10">
      <c r="A211" s="22" t="s">
        <v>99</v>
      </c>
      <c r="B211" s="10"/>
      <c r="C211" s="10"/>
      <c r="D211" s="10"/>
      <c r="E211" s="10"/>
      <c r="F211" s="10"/>
      <c r="G211" s="24"/>
      <c r="I211" t="s">
        <v>130</v>
      </c>
    </row>
    <row r="212" spans="1:10">
      <c r="A212" s="22" t="s">
        <v>94</v>
      </c>
      <c r="B212" s="10">
        <v>264</v>
      </c>
      <c r="C212" s="10">
        <v>287</v>
      </c>
      <c r="D212" s="10">
        <v>77</v>
      </c>
      <c r="E212" s="10">
        <v>134</v>
      </c>
      <c r="F212" s="10">
        <v>370</v>
      </c>
      <c r="G212" s="24">
        <f>SUM(B212:F212)</f>
        <v>1132</v>
      </c>
      <c r="H212" s="48">
        <v>0.50790000000000002</v>
      </c>
      <c r="J212" s="47"/>
    </row>
    <row r="213" spans="1:10">
      <c r="A213" s="22" t="s">
        <v>95</v>
      </c>
      <c r="B213" s="10">
        <v>255</v>
      </c>
      <c r="C213" s="10">
        <v>297</v>
      </c>
      <c r="D213" s="10">
        <v>94</v>
      </c>
      <c r="E213" s="10">
        <v>124</v>
      </c>
      <c r="F213" s="10">
        <v>327</v>
      </c>
      <c r="G213" s="24">
        <f>SUM(B213:F213)</f>
        <v>1097</v>
      </c>
      <c r="H213" s="47">
        <v>0.49209999999999998</v>
      </c>
    </row>
    <row r="214" spans="1:10">
      <c r="A214" s="22"/>
      <c r="B214" s="10"/>
      <c r="C214" s="10"/>
      <c r="D214" s="10"/>
      <c r="E214" s="10"/>
      <c r="F214" s="10"/>
      <c r="G214" s="24"/>
    </row>
    <row r="215" spans="1:10">
      <c r="A215" s="22" t="s">
        <v>19</v>
      </c>
      <c r="B215" s="10">
        <v>519</v>
      </c>
      <c r="C215" s="10">
        <v>584</v>
      </c>
      <c r="D215" s="10">
        <v>171</v>
      </c>
      <c r="E215" s="10">
        <v>258</v>
      </c>
      <c r="F215" s="10">
        <v>697</v>
      </c>
      <c r="G215" s="24">
        <f>SUM(B215:F215)</f>
        <v>2229</v>
      </c>
      <c r="H215" s="47">
        <f>SUM(H212:H214)</f>
        <v>1</v>
      </c>
    </row>
    <row r="216" spans="1:10">
      <c r="A216" s="22"/>
      <c r="B216" s="10"/>
      <c r="C216" s="10"/>
      <c r="D216" s="10"/>
      <c r="E216" s="10"/>
      <c r="F216" s="10"/>
      <c r="G216" s="24"/>
    </row>
    <row r="217" spans="1:10">
      <c r="A217" s="22" t="s">
        <v>15</v>
      </c>
      <c r="B217" s="10">
        <v>0</v>
      </c>
      <c r="C217" s="10">
        <v>0</v>
      </c>
      <c r="D217" s="10">
        <v>0</v>
      </c>
      <c r="E217" s="10">
        <v>0</v>
      </c>
      <c r="F217" s="10">
        <v>0</v>
      </c>
      <c r="G217" s="24">
        <f>SUM(B217:F217)</f>
        <v>0</v>
      </c>
    </row>
    <row r="218" spans="1:10">
      <c r="A218" s="22" t="s">
        <v>16</v>
      </c>
      <c r="B218" s="10">
        <v>40</v>
      </c>
      <c r="C218" s="10">
        <v>54</v>
      </c>
      <c r="D218" s="10">
        <v>30</v>
      </c>
      <c r="E218" s="10">
        <v>24</v>
      </c>
      <c r="F218" s="10">
        <v>87</v>
      </c>
      <c r="G218" s="24">
        <f>SUM(B218:F218)</f>
        <v>235</v>
      </c>
    </row>
    <row r="219" spans="1:10">
      <c r="A219" s="22"/>
      <c r="B219" s="10"/>
      <c r="C219" s="10"/>
      <c r="D219" s="10"/>
      <c r="E219" s="10"/>
      <c r="F219" s="10"/>
      <c r="G219" s="24"/>
    </row>
    <row r="220" spans="1:10" ht="13.5" thickBot="1">
      <c r="A220" s="25" t="s">
        <v>87</v>
      </c>
      <c r="B220" s="13">
        <v>1172</v>
      </c>
      <c r="C220" s="13">
        <v>1562</v>
      </c>
      <c r="D220" s="13">
        <v>344</v>
      </c>
      <c r="E220" s="13">
        <v>408</v>
      </c>
      <c r="F220" s="13">
        <v>1221</v>
      </c>
      <c r="G220" s="26">
        <f>SUM(B220:F220)</f>
        <v>4707</v>
      </c>
    </row>
    <row r="221" spans="1:10" ht="13.5" thickTop="1"/>
    <row r="223" spans="1:10" ht="13.5" thickBot="1"/>
    <row r="224" spans="1:10" ht="13.5" thickTop="1">
      <c r="A224" s="20" t="s">
        <v>100</v>
      </c>
      <c r="B224" s="16"/>
      <c r="C224" s="16"/>
      <c r="D224" s="16"/>
      <c r="E224" s="16"/>
      <c r="F224" s="16"/>
      <c r="G224" s="21"/>
    </row>
    <row r="225" spans="1:10">
      <c r="A225" s="22" t="s">
        <v>106</v>
      </c>
      <c r="B225" s="23" t="s">
        <v>0</v>
      </c>
      <c r="C225" s="23" t="s">
        <v>1</v>
      </c>
      <c r="D225" s="23" t="s">
        <v>2</v>
      </c>
      <c r="E225" s="23" t="s">
        <v>3</v>
      </c>
      <c r="F225" s="23" t="s">
        <v>4</v>
      </c>
      <c r="G225" s="11" t="s">
        <v>13</v>
      </c>
      <c r="H225" s="51" t="s">
        <v>122</v>
      </c>
    </row>
    <row r="226" spans="1:10">
      <c r="A226" s="22" t="s">
        <v>101</v>
      </c>
      <c r="B226" s="64">
        <v>276</v>
      </c>
      <c r="C226" s="64">
        <v>351</v>
      </c>
      <c r="D226" s="64">
        <v>79</v>
      </c>
      <c r="E226" s="64">
        <v>116</v>
      </c>
      <c r="F226" s="64">
        <v>347</v>
      </c>
      <c r="G226" s="58">
        <f>SUM(B226:F226)</f>
        <v>1169</v>
      </c>
      <c r="H226" s="47">
        <v>0.99070000000000003</v>
      </c>
      <c r="I226" t="s">
        <v>130</v>
      </c>
    </row>
    <row r="227" spans="1:10">
      <c r="A227" s="22" t="s">
        <v>12</v>
      </c>
      <c r="B227" s="10">
        <v>7</v>
      </c>
      <c r="C227" s="10">
        <v>0</v>
      </c>
      <c r="D227" s="10">
        <v>3</v>
      </c>
      <c r="E227" s="10">
        <v>0</v>
      </c>
      <c r="F227" s="10">
        <v>1</v>
      </c>
      <c r="G227" s="24">
        <f>SUM(B227:F227)</f>
        <v>11</v>
      </c>
      <c r="H227" s="47">
        <v>9.2999999999999992E-3</v>
      </c>
      <c r="J227" s="47"/>
    </row>
    <row r="228" spans="1:10">
      <c r="A228" s="22"/>
      <c r="B228" s="10"/>
      <c r="C228" s="10"/>
      <c r="D228" s="10"/>
      <c r="E228" s="10"/>
      <c r="F228" s="10"/>
      <c r="G228" s="24"/>
    </row>
    <row r="229" spans="1:10">
      <c r="A229" s="22" t="s">
        <v>19</v>
      </c>
      <c r="B229" s="10">
        <v>283</v>
      </c>
      <c r="C229" s="10">
        <v>351</v>
      </c>
      <c r="D229" s="10">
        <v>82</v>
      </c>
      <c r="E229" s="10">
        <v>116</v>
      </c>
      <c r="F229" s="10">
        <v>348</v>
      </c>
      <c r="G229" s="24">
        <f>SUM(B229:F229)</f>
        <v>1180</v>
      </c>
      <c r="H229" s="47">
        <f>SUM(H226:H228)</f>
        <v>1</v>
      </c>
    </row>
    <row r="230" spans="1:10">
      <c r="A230" s="22"/>
      <c r="B230" s="10"/>
      <c r="C230" s="10"/>
      <c r="D230" s="10"/>
      <c r="E230" s="10"/>
      <c r="F230" s="10"/>
      <c r="G230" s="24"/>
    </row>
    <row r="231" spans="1:10">
      <c r="A231" s="22" t="s">
        <v>15</v>
      </c>
      <c r="B231" s="10">
        <v>0</v>
      </c>
      <c r="C231" s="10">
        <v>0</v>
      </c>
      <c r="D231" s="10">
        <v>0</v>
      </c>
      <c r="E231" s="10">
        <v>0</v>
      </c>
      <c r="F231" s="10">
        <v>0</v>
      </c>
      <c r="G231" s="24">
        <f>SUM(B231:F231)</f>
        <v>0</v>
      </c>
    </row>
    <row r="232" spans="1:10">
      <c r="A232" s="22" t="s">
        <v>16</v>
      </c>
      <c r="B232" s="10">
        <v>276</v>
      </c>
      <c r="C232" s="10">
        <v>287</v>
      </c>
      <c r="D232" s="10">
        <v>119</v>
      </c>
      <c r="E232" s="10">
        <v>166</v>
      </c>
      <c r="F232" s="10">
        <v>436</v>
      </c>
      <c r="G232" s="24">
        <f>SUM(B232:F232)</f>
        <v>1284</v>
      </c>
    </row>
    <row r="233" spans="1:10">
      <c r="A233" s="22"/>
      <c r="B233" s="10"/>
      <c r="C233" s="10"/>
      <c r="D233" s="10"/>
      <c r="E233" s="10"/>
      <c r="F233" s="10"/>
      <c r="G233" s="24"/>
    </row>
    <row r="234" spans="1:10" ht="13.5" thickBot="1">
      <c r="A234" s="25" t="s">
        <v>87</v>
      </c>
      <c r="B234" s="13">
        <v>1172</v>
      </c>
      <c r="C234" s="13">
        <v>1562</v>
      </c>
      <c r="D234" s="13">
        <v>344</v>
      </c>
      <c r="E234" s="13">
        <v>408</v>
      </c>
      <c r="F234" s="13">
        <v>1221</v>
      </c>
      <c r="G234" s="26">
        <f>SUM(B234:F234)</f>
        <v>4707</v>
      </c>
    </row>
    <row r="235" spans="1:10" ht="13.5" thickTop="1"/>
    <row r="237" spans="1:10" ht="13.5" thickBot="1"/>
    <row r="238" spans="1:10" ht="13.5" thickTop="1">
      <c r="A238" s="20" t="s">
        <v>100</v>
      </c>
      <c r="B238" s="27" t="s">
        <v>0</v>
      </c>
      <c r="C238" s="27" t="s">
        <v>1</v>
      </c>
      <c r="D238" s="27" t="s">
        <v>2</v>
      </c>
      <c r="E238" s="27" t="s">
        <v>3</v>
      </c>
      <c r="F238" s="27" t="s">
        <v>4</v>
      </c>
      <c r="G238" s="17" t="s">
        <v>13</v>
      </c>
      <c r="H238" s="51" t="s">
        <v>122</v>
      </c>
    </row>
    <row r="239" spans="1:10">
      <c r="A239" s="22" t="s">
        <v>102</v>
      </c>
      <c r="B239" s="10">
        <v>278</v>
      </c>
      <c r="C239" s="10">
        <v>337</v>
      </c>
      <c r="D239" s="10">
        <v>77</v>
      </c>
      <c r="E239" s="10">
        <v>120</v>
      </c>
      <c r="F239" s="10">
        <v>341</v>
      </c>
      <c r="G239" s="24">
        <f>SUM(B239:F239)</f>
        <v>1153</v>
      </c>
      <c r="H239" s="47">
        <v>0.98799999999999999</v>
      </c>
      <c r="I239" t="s">
        <v>130</v>
      </c>
    </row>
    <row r="240" spans="1:10">
      <c r="A240" s="22" t="s">
        <v>12</v>
      </c>
      <c r="B240" s="10">
        <v>5</v>
      </c>
      <c r="C240" s="10">
        <v>2</v>
      </c>
      <c r="D240" s="10">
        <v>3</v>
      </c>
      <c r="E240" s="10">
        <v>0</v>
      </c>
      <c r="F240" s="10">
        <v>4</v>
      </c>
      <c r="G240" s="24">
        <f>SUM(B240:F240)</f>
        <v>14</v>
      </c>
      <c r="H240" s="47">
        <v>1.2E-2</v>
      </c>
      <c r="J240" s="47"/>
    </row>
    <row r="241" spans="1:10">
      <c r="A241" s="22"/>
      <c r="B241" s="10"/>
      <c r="C241" s="10"/>
      <c r="D241" s="10"/>
      <c r="E241" s="10"/>
      <c r="F241" s="10"/>
      <c r="G241" s="24"/>
    </row>
    <row r="242" spans="1:10">
      <c r="A242" s="22" t="s">
        <v>19</v>
      </c>
      <c r="B242" s="10">
        <v>283</v>
      </c>
      <c r="C242" s="10">
        <v>339</v>
      </c>
      <c r="D242" s="10">
        <v>80</v>
      </c>
      <c r="E242" s="10">
        <v>120</v>
      </c>
      <c r="F242" s="10">
        <v>345</v>
      </c>
      <c r="G242" s="24">
        <f>SUM(B242:F242)</f>
        <v>1167</v>
      </c>
      <c r="H242" s="47">
        <f>SUM(H239:H241)</f>
        <v>1</v>
      </c>
    </row>
    <row r="243" spans="1:10">
      <c r="A243" s="22"/>
      <c r="B243" s="10"/>
      <c r="C243" s="10"/>
      <c r="D243" s="10"/>
      <c r="E243" s="10"/>
      <c r="F243" s="10"/>
      <c r="G243" s="24"/>
    </row>
    <row r="244" spans="1:10">
      <c r="A244" s="22" t="s">
        <v>15</v>
      </c>
      <c r="B244" s="10">
        <v>0</v>
      </c>
      <c r="C244" s="10">
        <v>0</v>
      </c>
      <c r="D244" s="10">
        <v>0</v>
      </c>
      <c r="E244" s="10">
        <v>1</v>
      </c>
      <c r="F244" s="10">
        <v>0</v>
      </c>
      <c r="G244" s="24">
        <f>SUM(B244:F244)</f>
        <v>1</v>
      </c>
    </row>
    <row r="245" spans="1:10">
      <c r="A245" s="22" t="s">
        <v>16</v>
      </c>
      <c r="B245" s="10">
        <v>276</v>
      </c>
      <c r="C245" s="10">
        <v>299</v>
      </c>
      <c r="D245" s="10">
        <v>121</v>
      </c>
      <c r="E245" s="10">
        <v>161</v>
      </c>
      <c r="F245" s="10">
        <v>439</v>
      </c>
      <c r="G245" s="24">
        <f>SUM(B245:F245)</f>
        <v>1296</v>
      </c>
    </row>
    <row r="246" spans="1:10">
      <c r="A246" s="22"/>
      <c r="B246" s="10"/>
      <c r="C246" s="10"/>
      <c r="D246" s="10"/>
      <c r="E246" s="10"/>
      <c r="F246" s="10"/>
      <c r="G246" s="24"/>
    </row>
    <row r="247" spans="1:10" ht="13.5" thickBot="1">
      <c r="A247" s="25" t="s">
        <v>87</v>
      </c>
      <c r="B247" s="13">
        <v>1172</v>
      </c>
      <c r="C247" s="13">
        <v>1562</v>
      </c>
      <c r="D247" s="13">
        <v>344</v>
      </c>
      <c r="E247" s="13">
        <v>408</v>
      </c>
      <c r="F247" s="13">
        <v>1221</v>
      </c>
      <c r="G247" s="26">
        <f>SUM(B247:F247)</f>
        <v>4707</v>
      </c>
    </row>
    <row r="248" spans="1:10" ht="13.5" thickTop="1"/>
    <row r="249" spans="1:10" ht="13.5" thickBot="1"/>
    <row r="250" spans="1:10" ht="13.5" thickTop="1">
      <c r="A250" s="20" t="s">
        <v>100</v>
      </c>
      <c r="B250" s="27" t="s">
        <v>0</v>
      </c>
      <c r="C250" s="27" t="s">
        <v>1</v>
      </c>
      <c r="D250" s="27" t="s">
        <v>2</v>
      </c>
      <c r="E250" s="27" t="s">
        <v>3</v>
      </c>
      <c r="F250" s="27" t="s">
        <v>4</v>
      </c>
      <c r="G250" s="17" t="s">
        <v>13</v>
      </c>
      <c r="H250" s="51" t="s">
        <v>122</v>
      </c>
    </row>
    <row r="251" spans="1:10">
      <c r="A251" s="22" t="s">
        <v>103</v>
      </c>
      <c r="B251" s="10">
        <v>281</v>
      </c>
      <c r="C251" s="10">
        <v>333</v>
      </c>
      <c r="D251" s="10">
        <v>76</v>
      </c>
      <c r="E251" s="10">
        <v>117</v>
      </c>
      <c r="F251" s="10">
        <v>338</v>
      </c>
      <c r="G251" s="24">
        <f>SUM(B251:F251)</f>
        <v>1145</v>
      </c>
      <c r="H251" s="47">
        <v>0.98619999999999997</v>
      </c>
      <c r="I251" t="s">
        <v>130</v>
      </c>
    </row>
    <row r="252" spans="1:10">
      <c r="A252" s="22" t="s">
        <v>12</v>
      </c>
      <c r="B252" s="10">
        <v>7</v>
      </c>
      <c r="C252" s="10">
        <v>1</v>
      </c>
      <c r="D252" s="10">
        <v>3</v>
      </c>
      <c r="E252" s="10">
        <v>0</v>
      </c>
      <c r="F252" s="10">
        <v>5</v>
      </c>
      <c r="G252" s="24">
        <f>SUM(B252:F252)</f>
        <v>16</v>
      </c>
      <c r="H252" s="47">
        <v>1.38E-2</v>
      </c>
    </row>
    <row r="253" spans="1:10">
      <c r="A253" s="22"/>
      <c r="B253" s="10"/>
      <c r="C253" s="10"/>
      <c r="D253" s="10"/>
      <c r="E253" s="10"/>
      <c r="F253" s="10"/>
      <c r="G253" s="24"/>
      <c r="J253" s="47"/>
    </row>
    <row r="254" spans="1:10">
      <c r="A254" s="22" t="s">
        <v>19</v>
      </c>
      <c r="B254" s="10">
        <v>288</v>
      </c>
      <c r="C254" s="10">
        <v>334</v>
      </c>
      <c r="D254" s="10">
        <v>79</v>
      </c>
      <c r="E254" s="10">
        <v>117</v>
      </c>
      <c r="F254" s="10">
        <v>343</v>
      </c>
      <c r="G254" s="24">
        <f>SUM(B254:F254)</f>
        <v>1161</v>
      </c>
      <c r="H254" s="47">
        <f>SUM(H251:H253)</f>
        <v>1</v>
      </c>
    </row>
    <row r="255" spans="1:10">
      <c r="A255" s="22"/>
      <c r="B255" s="10"/>
      <c r="C255" s="10"/>
      <c r="D255" s="10"/>
      <c r="E255" s="10"/>
      <c r="F255" s="10"/>
      <c r="G255" s="24"/>
    </row>
    <row r="256" spans="1:10">
      <c r="A256" s="22" t="s">
        <v>15</v>
      </c>
      <c r="B256" s="10">
        <v>0</v>
      </c>
      <c r="C256" s="10">
        <v>0</v>
      </c>
      <c r="D256" s="10">
        <v>0</v>
      </c>
      <c r="E256" s="10">
        <v>0</v>
      </c>
      <c r="F256" s="10">
        <v>0</v>
      </c>
      <c r="G256" s="24">
        <f>SUM(B256:F256)</f>
        <v>0</v>
      </c>
    </row>
    <row r="257" spans="1:10">
      <c r="A257" s="22" t="s">
        <v>16</v>
      </c>
      <c r="B257" s="10">
        <v>271</v>
      </c>
      <c r="C257" s="10">
        <v>304</v>
      </c>
      <c r="D257" s="10">
        <v>122</v>
      </c>
      <c r="E257" s="10">
        <v>165</v>
      </c>
      <c r="F257" s="10">
        <v>441</v>
      </c>
      <c r="G257" s="24">
        <f>SUM(B257:F257)</f>
        <v>1303</v>
      </c>
    </row>
    <row r="258" spans="1:10">
      <c r="A258" s="22"/>
      <c r="B258" s="10"/>
      <c r="C258" s="10"/>
      <c r="D258" s="10"/>
      <c r="E258" s="10"/>
      <c r="F258" s="10"/>
      <c r="G258" s="24"/>
    </row>
    <row r="259" spans="1:10" ht="13.5" thickBot="1">
      <c r="A259" s="25" t="s">
        <v>87</v>
      </c>
      <c r="B259" s="13">
        <v>1172</v>
      </c>
      <c r="C259" s="13">
        <v>1562</v>
      </c>
      <c r="D259" s="13">
        <v>344</v>
      </c>
      <c r="E259" s="13">
        <v>408</v>
      </c>
      <c r="F259" s="13">
        <v>1221</v>
      </c>
      <c r="G259" s="26">
        <f>SUM(B259:F259)</f>
        <v>4707</v>
      </c>
    </row>
    <row r="260" spans="1:10" ht="13.5" thickTop="1"/>
    <row r="262" spans="1:10" ht="13.5" thickBot="1"/>
    <row r="263" spans="1:10" ht="13.5" thickTop="1">
      <c r="A263" s="20" t="s">
        <v>100</v>
      </c>
      <c r="B263" s="27" t="s">
        <v>0</v>
      </c>
      <c r="C263" s="27" t="s">
        <v>1</v>
      </c>
      <c r="D263" s="27" t="s">
        <v>2</v>
      </c>
      <c r="E263" s="27" t="s">
        <v>3</v>
      </c>
      <c r="F263" s="27" t="s">
        <v>4</v>
      </c>
      <c r="G263" s="17" t="s">
        <v>13</v>
      </c>
      <c r="H263" s="51" t="s">
        <v>122</v>
      </c>
    </row>
    <row r="264" spans="1:10">
      <c r="A264" s="22" t="s">
        <v>104</v>
      </c>
      <c r="B264" s="10">
        <v>313</v>
      </c>
      <c r="C264" s="10">
        <v>390</v>
      </c>
      <c r="D264" s="10">
        <v>115</v>
      </c>
      <c r="E264" s="10">
        <v>150</v>
      </c>
      <c r="F264" s="10">
        <v>421</v>
      </c>
      <c r="G264" s="24">
        <f>SUM(B264:F264)</f>
        <v>1389</v>
      </c>
      <c r="H264" s="47">
        <v>0.98370000000000002</v>
      </c>
      <c r="I264" t="s">
        <v>130</v>
      </c>
    </row>
    <row r="265" spans="1:10">
      <c r="A265" s="22" t="s">
        <v>12</v>
      </c>
      <c r="B265" s="10">
        <v>9</v>
      </c>
      <c r="C265" s="10">
        <v>6</v>
      </c>
      <c r="D265" s="10">
        <v>2</v>
      </c>
      <c r="E265" s="10">
        <v>3</v>
      </c>
      <c r="F265" s="10">
        <v>3</v>
      </c>
      <c r="G265" s="24">
        <f>SUM(B265:F265)</f>
        <v>23</v>
      </c>
      <c r="H265" s="47">
        <v>1.6299999999999999E-2</v>
      </c>
    </row>
    <row r="266" spans="1:10">
      <c r="A266" s="22"/>
      <c r="B266" s="10"/>
      <c r="C266" s="10"/>
      <c r="D266" s="10"/>
      <c r="E266" s="10"/>
      <c r="F266" s="10"/>
      <c r="G266" s="24"/>
      <c r="J266" s="47"/>
    </row>
    <row r="267" spans="1:10">
      <c r="A267" s="22" t="s">
        <v>19</v>
      </c>
      <c r="B267" s="10">
        <v>322</v>
      </c>
      <c r="C267" s="10">
        <v>396</v>
      </c>
      <c r="D267" s="10">
        <v>117</v>
      </c>
      <c r="E267" s="10">
        <v>153</v>
      </c>
      <c r="F267" s="10">
        <v>424</v>
      </c>
      <c r="G267" s="24">
        <f>SUM(B267:F267)</f>
        <v>1412</v>
      </c>
      <c r="H267" s="47">
        <f>SUM(H264:H266)</f>
        <v>1</v>
      </c>
    </row>
    <row r="268" spans="1:10">
      <c r="A268" s="22"/>
      <c r="B268" s="10"/>
      <c r="C268" s="10"/>
      <c r="D268" s="10"/>
      <c r="E268" s="10"/>
      <c r="F268" s="10"/>
      <c r="G268" s="24"/>
    </row>
    <row r="269" spans="1:10">
      <c r="A269" s="22" t="s">
        <v>15</v>
      </c>
      <c r="B269" s="10">
        <v>0</v>
      </c>
      <c r="C269" s="10">
        <v>0</v>
      </c>
      <c r="D269" s="10">
        <v>0</v>
      </c>
      <c r="E269" s="10">
        <v>0</v>
      </c>
      <c r="F269" s="10">
        <v>1</v>
      </c>
      <c r="G269" s="24">
        <f>SUM(B269:F269)</f>
        <v>1</v>
      </c>
    </row>
    <row r="270" spans="1:10">
      <c r="A270" s="22" t="s">
        <v>16</v>
      </c>
      <c r="B270" s="10">
        <v>237</v>
      </c>
      <c r="C270" s="10">
        <v>242</v>
      </c>
      <c r="D270" s="10">
        <v>84</v>
      </c>
      <c r="E270" s="10">
        <v>129</v>
      </c>
      <c r="F270" s="10">
        <v>359</v>
      </c>
      <c r="G270" s="24">
        <f>SUM(B270:F270)</f>
        <v>1051</v>
      </c>
    </row>
    <row r="271" spans="1:10">
      <c r="A271" s="22"/>
      <c r="B271" s="10"/>
      <c r="C271" s="10"/>
      <c r="D271" s="10"/>
      <c r="E271" s="10"/>
      <c r="F271" s="10"/>
      <c r="G271" s="24"/>
    </row>
    <row r="272" spans="1:10" ht="13.5" thickBot="1">
      <c r="A272" s="25" t="s">
        <v>87</v>
      </c>
      <c r="B272" s="13">
        <v>1172</v>
      </c>
      <c r="C272" s="13">
        <v>1562</v>
      </c>
      <c r="D272" s="13">
        <v>344</v>
      </c>
      <c r="E272" s="13">
        <v>408</v>
      </c>
      <c r="F272" s="13">
        <v>1221</v>
      </c>
      <c r="G272" s="26">
        <f>SUM(B272:F272)</f>
        <v>4707</v>
      </c>
    </row>
    <row r="273" spans="1:10" ht="13.5" thickTop="1"/>
    <row r="275" spans="1:10" ht="13.5" thickBot="1"/>
    <row r="276" spans="1:10" ht="13.5" thickTop="1">
      <c r="A276" s="20" t="s">
        <v>100</v>
      </c>
      <c r="B276" s="27" t="s">
        <v>0</v>
      </c>
      <c r="C276" s="27" t="s">
        <v>1</v>
      </c>
      <c r="D276" s="27" t="s">
        <v>2</v>
      </c>
      <c r="E276" s="27" t="s">
        <v>3</v>
      </c>
      <c r="F276" s="27" t="s">
        <v>4</v>
      </c>
      <c r="G276" s="17" t="s">
        <v>13</v>
      </c>
      <c r="H276" s="51" t="s">
        <v>122</v>
      </c>
    </row>
    <row r="277" spans="1:10">
      <c r="A277" s="22" t="s">
        <v>105</v>
      </c>
      <c r="B277" s="10">
        <v>327</v>
      </c>
      <c r="C277" s="10">
        <v>342</v>
      </c>
      <c r="D277" s="10">
        <v>85</v>
      </c>
      <c r="E277" s="10">
        <v>122</v>
      </c>
      <c r="F277" s="10">
        <v>358</v>
      </c>
      <c r="G277" s="24">
        <f>SUM(B277:F277)</f>
        <v>1234</v>
      </c>
      <c r="H277" s="47">
        <v>0.98560000000000003</v>
      </c>
      <c r="I277" t="s">
        <v>130</v>
      </c>
    </row>
    <row r="278" spans="1:10">
      <c r="A278" s="22" t="s">
        <v>12</v>
      </c>
      <c r="B278" s="10">
        <v>8</v>
      </c>
      <c r="C278" s="10">
        <v>2</v>
      </c>
      <c r="D278" s="10">
        <v>2</v>
      </c>
      <c r="E278" s="10">
        <v>2</v>
      </c>
      <c r="F278" s="10">
        <v>4</v>
      </c>
      <c r="G278" s="24">
        <f>SUM(B278:F278)</f>
        <v>18</v>
      </c>
      <c r="H278" s="47">
        <v>1.44E-2</v>
      </c>
    </row>
    <row r="279" spans="1:10">
      <c r="A279" s="22"/>
      <c r="B279" s="10"/>
      <c r="C279" s="10"/>
      <c r="D279" s="10"/>
      <c r="E279" s="10"/>
      <c r="F279" s="10"/>
      <c r="G279" s="24"/>
      <c r="J279" s="47"/>
    </row>
    <row r="280" spans="1:10">
      <c r="A280" s="22" t="s">
        <v>19</v>
      </c>
      <c r="B280" s="10">
        <v>335</v>
      </c>
      <c r="C280" s="10">
        <v>344</v>
      </c>
      <c r="D280" s="10">
        <v>87</v>
      </c>
      <c r="E280" s="10">
        <v>124</v>
      </c>
      <c r="F280" s="10">
        <v>362</v>
      </c>
      <c r="G280" s="24">
        <f>SUM(B280:F280)</f>
        <v>1252</v>
      </c>
      <c r="H280" s="47">
        <f>SUM(H277:H279)</f>
        <v>1</v>
      </c>
    </row>
    <row r="281" spans="1:10">
      <c r="A281" s="22"/>
      <c r="B281" s="10"/>
      <c r="C281" s="10"/>
      <c r="D281" s="10"/>
      <c r="E281" s="10"/>
      <c r="F281" s="10"/>
      <c r="G281" s="24"/>
    </row>
    <row r="282" spans="1:10">
      <c r="A282" s="22" t="s">
        <v>15</v>
      </c>
      <c r="B282" s="10">
        <v>0</v>
      </c>
      <c r="C282" s="10">
        <v>1</v>
      </c>
      <c r="D282" s="10">
        <v>0</v>
      </c>
      <c r="E282" s="10">
        <v>0</v>
      </c>
      <c r="F282" s="10">
        <v>0</v>
      </c>
      <c r="G282" s="24">
        <f>SUM(B282:F282)</f>
        <v>1</v>
      </c>
    </row>
    <row r="283" spans="1:10">
      <c r="A283" s="22" t="s">
        <v>16</v>
      </c>
      <c r="B283" s="10">
        <v>224</v>
      </c>
      <c r="C283" s="10">
        <v>293</v>
      </c>
      <c r="D283" s="10">
        <v>114</v>
      </c>
      <c r="E283" s="10">
        <v>158</v>
      </c>
      <c r="F283" s="10">
        <v>422</v>
      </c>
      <c r="G283" s="24">
        <f>SUM(B283:F283)</f>
        <v>1211</v>
      </c>
    </row>
    <row r="284" spans="1:10">
      <c r="A284" s="22"/>
      <c r="B284" s="10"/>
      <c r="C284" s="10"/>
      <c r="D284" s="10"/>
      <c r="E284" s="10"/>
      <c r="F284" s="10"/>
      <c r="G284" s="24"/>
    </row>
    <row r="285" spans="1:10" ht="13.5" thickBot="1">
      <c r="A285" s="25" t="s">
        <v>87</v>
      </c>
      <c r="B285" s="13">
        <v>1172</v>
      </c>
      <c r="C285" s="13">
        <v>1562</v>
      </c>
      <c r="D285" s="13">
        <v>344</v>
      </c>
      <c r="E285" s="13">
        <v>408</v>
      </c>
      <c r="F285" s="13">
        <v>1221</v>
      </c>
      <c r="G285" s="26">
        <f>SUM(B285:F285)</f>
        <v>4707</v>
      </c>
    </row>
    <row r="286" spans="1:10" ht="13.5" thickTop="1"/>
  </sheetData>
  <phoneticPr fontId="1" type="noConversion"/>
  <printOptions verticalCentered="1"/>
  <pageMargins left="0.18" right="0.3" top="1.5" bottom="1" header="0.75" footer="0.25"/>
  <pageSetup orientation="landscape" r:id="rId1"/>
  <headerFooter alignWithMargins="0">
    <oddHeader>&amp;LMay 18, 2010
Abstract of Votes&amp;CPrimary Election Results
Precinct 1-5&amp;RMorrow County, Oregon</oddHeader>
    <oddFooter>&amp;C&amp;P&amp;RNonpartisan</oddFooter>
  </headerFooter>
  <rowBreaks count="20" manualBreakCount="20">
    <brk id="13" max="16383" man="1"/>
    <brk id="29" max="16383" man="1"/>
    <brk id="44" max="16383" man="1"/>
    <brk id="59" max="16383" man="1"/>
    <brk id="74" max="16383" man="1"/>
    <brk id="89" max="16383" man="1"/>
    <brk id="104" max="16383" man="1"/>
    <brk id="119" max="16383" man="1"/>
    <brk id="134" max="16383" man="1"/>
    <brk id="149" max="16383" man="1"/>
    <brk id="164" max="16383" man="1"/>
    <brk id="179" max="16383" man="1"/>
    <brk id="193" max="16383" man="1"/>
    <brk id="207" max="16383" man="1"/>
    <brk id="221" max="16383" man="1"/>
    <brk id="235" max="16383" man="1"/>
    <brk id="248" max="16383" man="1"/>
    <brk id="260" max="16383" man="1"/>
    <brk id="273" max="16383" man="1"/>
    <brk id="28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Rep_may</vt:lpstr>
      <vt:lpstr>Dem_may</vt:lpstr>
      <vt:lpstr>Nonpartisian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Morrow County</dc:creator>
  <cp:lastModifiedBy>sumdav</cp:lastModifiedBy>
  <cp:lastPrinted>2010-06-04T19:25:40Z</cp:lastPrinted>
  <dcterms:created xsi:type="dcterms:W3CDTF">2010-03-25T15:41:20Z</dcterms:created>
  <dcterms:modified xsi:type="dcterms:W3CDTF">2010-08-20T16:41:41Z</dcterms:modified>
</cp:coreProperties>
</file>